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abia\OneDrive\Área de Trabalho\"/>
    </mc:Choice>
  </mc:AlternateContent>
  <xr:revisionPtr revIDLastSave="0" documentId="13_ncr:1_{FFAB4AD5-D51A-4636-9EBD-E8D8F255957A}" xr6:coauthVersionLast="47" xr6:coauthVersionMax="47" xr10:uidLastSave="{00000000-0000-0000-0000-000000000000}"/>
  <bookViews>
    <workbookView xWindow="3810" yWindow="3045" windowWidth="21600" windowHeight="11370" xr2:uid="{00000000-000D-0000-FFFF-FFFF00000000}"/>
  </bookViews>
  <sheets>
    <sheet name="Summary" sheetId="1" r:id="rId1"/>
    <sheet name="Yield Graph" sheetId="2" r:id="rId2"/>
  </sheets>
  <externalReferences>
    <externalReference r:id="rId3"/>
  </externalReferences>
  <definedNames>
    <definedName name="_xlnm.Print_Area" localSheetId="0">Summary!$A$1:$R$83</definedName>
    <definedName name="_xlnm.Print_Area" localSheetId="1">'Yield Graph'!$A$1:$P$57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58" i="2" l="1"/>
  <c r="S57" i="2"/>
  <c r="S56" i="2"/>
  <c r="S55" i="2"/>
  <c r="S54" i="2"/>
  <c r="T91" i="1"/>
  <c r="T90" i="1"/>
  <c r="T89" i="1"/>
  <c r="T88" i="1"/>
  <c r="T87" i="1"/>
</calcChain>
</file>

<file path=xl/sharedStrings.xml><?xml version="1.0" encoding="utf-8"?>
<sst xmlns="http://schemas.openxmlformats.org/spreadsheetml/2006/main" count="221" uniqueCount="95">
  <si>
    <t>Reference:</t>
  </si>
  <si>
    <t>Crude:</t>
  </si>
  <si>
    <t xml:space="preserve">                                                          </t>
  </si>
  <si>
    <t xml:space="preserve">                          </t>
  </si>
  <si>
    <t xml:space="preserve">                                         </t>
  </si>
  <si>
    <t xml:space="preserve"> </t>
  </si>
  <si>
    <t xml:space="preserve"> General Information                                      </t>
  </si>
  <si>
    <t>methane + ethane</t>
  </si>
  <si>
    <t>Density @ 15°C (g/cc)</t>
  </si>
  <si>
    <t>Name:</t>
  </si>
  <si>
    <t>propane</t>
  </si>
  <si>
    <t>API Gravity</t>
  </si>
  <si>
    <t>Traded Crude:</t>
  </si>
  <si>
    <t>isobutane</t>
  </si>
  <si>
    <t>Total Sulphur (% wt)</t>
  </si>
  <si>
    <t>Origin:</t>
  </si>
  <si>
    <t>n-butane</t>
  </si>
  <si>
    <t>Pour Point (°C)</t>
  </si>
  <si>
    <t>isopentane</t>
  </si>
  <si>
    <t>Viscosity @ 20°C (cSt)</t>
  </si>
  <si>
    <t>Sample Date:</t>
  </si>
  <si>
    <t>n-pentane</t>
  </si>
  <si>
    <t>Viscosity @ 40°C (cSt)</t>
  </si>
  <si>
    <t>cyclopentane</t>
  </si>
  <si>
    <t>Nickel (ppm)</t>
  </si>
  <si>
    <r>
      <t>C</t>
    </r>
    <r>
      <rPr>
        <vertAlign val="subscript"/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 xml:space="preserve"> paraffins</t>
    </r>
  </si>
  <si>
    <t>Vanadium (ppm)</t>
  </si>
  <si>
    <r>
      <t>C</t>
    </r>
    <r>
      <rPr>
        <vertAlign val="subscript"/>
        <sz val="7"/>
        <color rgb="FF000000"/>
        <rFont val="Arial"/>
        <family val="2"/>
      </rPr>
      <t>6</t>
    </r>
    <r>
      <rPr>
        <sz val="7"/>
        <color rgb="FF000000"/>
        <rFont val="Arial"/>
        <family val="2"/>
      </rPr>
      <t xml:space="preserve"> naphthenes</t>
    </r>
  </si>
  <si>
    <t>Total Nitrogen (ppm)</t>
  </si>
  <si>
    <t>benzene</t>
  </si>
  <si>
    <t>Total Acid Number (mgKOH/g)</t>
  </si>
  <si>
    <r>
      <t>C</t>
    </r>
    <r>
      <rPr>
        <vertAlign val="subscript"/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 xml:space="preserve"> paraffins</t>
    </r>
  </si>
  <si>
    <t>Mercaptan Sulphur (ppm)</t>
  </si>
  <si>
    <r>
      <t>C</t>
    </r>
    <r>
      <rPr>
        <vertAlign val="subscript"/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 xml:space="preserve"> naphthenes</t>
    </r>
  </si>
  <si>
    <t>Hydrogen Sulphide (ppm)</t>
  </si>
  <si>
    <t>toluene</t>
  </si>
  <si>
    <t>Reid Vapour Pressure (psi)</t>
  </si>
  <si>
    <t xml:space="preserve">                             </t>
  </si>
  <si>
    <t xml:space="preserve">      </t>
  </si>
  <si>
    <t xml:space="preserve">                                                              </t>
  </si>
  <si>
    <t xml:space="preserve">                           </t>
  </si>
  <si>
    <t xml:space="preserve">Cut Data                   </t>
  </si>
  <si>
    <t>Atmospheric Cuts</t>
  </si>
  <si>
    <t>Vacuum Cuts</t>
  </si>
  <si>
    <t>Start (°C)</t>
  </si>
  <si>
    <t xml:space="preserve"> IBP</t>
  </si>
  <si>
    <t xml:space="preserve">End (°C) </t>
  </si>
  <si>
    <t xml:space="preserve"> FBP</t>
  </si>
  <si>
    <t xml:space="preserve">  FBP</t>
  </si>
  <si>
    <t>Yield (% wt)</t>
  </si>
  <si>
    <t>Yield (% vol)</t>
  </si>
  <si>
    <t>Cumulative Yield (% wt)</t>
  </si>
  <si>
    <t>Volume Average B.P. (°C)</t>
  </si>
  <si>
    <t>UOPK</t>
  </si>
  <si>
    <t>Molecular Weight (g/mol)</t>
  </si>
  <si>
    <t/>
  </si>
  <si>
    <t>Viscosity @ 50°C (cSt)</t>
  </si>
  <si>
    <t>Viscosity @ 60°C (cSt)</t>
  </si>
  <si>
    <t>Viscosity @ 100°C (cSt)</t>
  </si>
  <si>
    <t>Viscosity @ 130°C (cSt)</t>
  </si>
  <si>
    <t>RON (Clear)</t>
  </si>
  <si>
    <t>Paraffins (% wt)</t>
  </si>
  <si>
    <t>Naphthenes (%wt)</t>
  </si>
  <si>
    <t>Aromatics (% wt)</t>
  </si>
  <si>
    <t>Cloud Point (°C)</t>
  </si>
  <si>
    <t>Freeze Point (°C)</t>
  </si>
  <si>
    <t>Smoke Point (mm)</t>
  </si>
  <si>
    <t>Cetane Index</t>
  </si>
  <si>
    <t>Aniline Point (°C)</t>
  </si>
  <si>
    <r>
      <t>C</t>
    </r>
    <r>
      <rPr>
        <vertAlign val="subscript"/>
        <sz val="7"/>
        <color rgb="FF000000"/>
        <rFont val="Arial"/>
        <family val="2"/>
      </rPr>
      <t>7</t>
    </r>
    <r>
      <rPr>
        <sz val="7"/>
        <color rgb="FF000000"/>
        <rFont val="Arial"/>
        <family val="2"/>
      </rPr>
      <t xml:space="preserve"> Asphaltenes (% wt)</t>
    </r>
  </si>
  <si>
    <t>Micro Carbon Residue (% wt)</t>
  </si>
  <si>
    <t>Molecules (%wt on crude)</t>
  </si>
  <si>
    <t>Assay Date:</t>
  </si>
  <si>
    <t>Issue Date:</t>
  </si>
  <si>
    <t>Comments:</t>
  </si>
  <si>
    <t>Crude Summary Report</t>
  </si>
  <si>
    <t>Whole Crude Properties</t>
  </si>
  <si>
    <t>Yield Distribution</t>
  </si>
  <si>
    <t>C4</t>
  </si>
  <si>
    <t>Olefins (% wt)</t>
  </si>
  <si>
    <t>C5</t>
  </si>
  <si>
    <t>IBP</t>
  </si>
  <si>
    <t>Bravo</t>
  </si>
  <si>
    <t>Bravo Blend Assay</t>
  </si>
  <si>
    <t>Brazil</t>
  </si>
  <si>
    <t>-</t>
  </si>
  <si>
    <t>Organic Chlorides (Original Sample - ppm)</t>
  </si>
  <si>
    <t>&lt;1,0</t>
  </si>
  <si>
    <t>BRAVO</t>
  </si>
  <si>
    <t>FPSO BRAVO, CAMPOS BASIN - BRAZIL</t>
  </si>
  <si>
    <t>18/11/2021 - 25/11/2021</t>
  </si>
  <si>
    <t>Bravo Crude Oil</t>
  </si>
  <si>
    <t>Boiling Point</t>
  </si>
  <si>
    <t>Wgt</t>
  </si>
  <si>
    <t>Vol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</si>
</sst>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00"/>
    <numFmt numFmtId="166" formatCode="[&lt;10]0.00;[&gt;100]#;0.0"/>
    <numFmt numFmtId="167" formatCode="[&lt;0.5]0.000;[&lt;0.05]0.0000;0.00"/>
    <numFmt numFmtId="168" formatCode="0.0000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7.5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vertAlign val="subscript"/>
      <sz val="7"/>
      <color rgb="FF000000"/>
      <name val="Arial"/>
      <family val="2"/>
    </font>
    <font>
      <sz val="7"/>
      <color rgb="FF000000"/>
      <name val="Arial"/>
      <family val="2"/>
    </font>
    <font>
      <sz val="6.5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3" fillId="0" borderId="0" xfId="0" applyFont="1" applyBorder="1"/>
    <xf numFmtId="0" fontId="0" fillId="0" borderId="5" xfId="0" applyBorder="1"/>
    <xf numFmtId="0" fontId="0" fillId="0" borderId="0" xfId="0" applyBorder="1" applyAlignment="1">
      <alignment horizontal="right"/>
    </xf>
    <xf numFmtId="0" fontId="4" fillId="0" borderId="0" xfId="0" applyFont="1" applyBorder="1"/>
    <xf numFmtId="0" fontId="5" fillId="0" borderId="6" xfId="0" applyFont="1" applyBorder="1"/>
    <xf numFmtId="0" fontId="0" fillId="0" borderId="6" xfId="0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6" fillId="0" borderId="10" xfId="0" applyFont="1" applyBorder="1"/>
    <xf numFmtId="0" fontId="6" fillId="0" borderId="0" xfId="0" applyFont="1" applyBorder="1"/>
    <xf numFmtId="0" fontId="6" fillId="0" borderId="11" xfId="0" applyFont="1" applyBorder="1"/>
    <xf numFmtId="0" fontId="6" fillId="0" borderId="10" xfId="0" applyFont="1" applyFill="1" applyBorder="1"/>
    <xf numFmtId="0" fontId="6" fillId="0" borderId="12" xfId="0" applyFont="1" applyBorder="1"/>
    <xf numFmtId="0" fontId="6" fillId="0" borderId="13" xfId="0" applyFont="1" applyBorder="1"/>
    <xf numFmtId="0" fontId="6" fillId="0" borderId="14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2" fontId="6" fillId="0" borderId="11" xfId="0" applyNumberFormat="1" applyFont="1" applyBorder="1"/>
    <xf numFmtId="0" fontId="2" fillId="0" borderId="12" xfId="0" applyFont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1" fontId="6" fillId="0" borderId="11" xfId="0" applyNumberFormat="1" applyFont="1" applyBorder="1" applyAlignment="1"/>
    <xf numFmtId="2" fontId="6" fillId="0" borderId="11" xfId="0" applyNumberFormat="1" applyFont="1" applyBorder="1" applyAlignment="1"/>
    <xf numFmtId="164" fontId="6" fillId="0" borderId="11" xfId="0" applyNumberFormat="1" applyFont="1" applyBorder="1" applyAlignment="1"/>
    <xf numFmtId="164" fontId="6" fillId="0" borderId="0" xfId="0" applyNumberFormat="1" applyFont="1" applyBorder="1" applyAlignment="1"/>
    <xf numFmtId="2" fontId="0" fillId="0" borderId="0" xfId="0" applyNumberFormat="1"/>
    <xf numFmtId="1" fontId="0" fillId="0" borderId="0" xfId="0" applyNumberFormat="1" applyProtection="1">
      <protection hidden="1"/>
    </xf>
    <xf numFmtId="2" fontId="0" fillId="0" borderId="0" xfId="0" applyNumberFormat="1" applyProtection="1">
      <protection hidden="1"/>
    </xf>
    <xf numFmtId="0" fontId="1" fillId="0" borderId="0" xfId="0" applyFont="1"/>
    <xf numFmtId="0" fontId="7" fillId="0" borderId="0" xfId="0" applyFont="1"/>
    <xf numFmtId="1" fontId="7" fillId="0" borderId="0" xfId="0" applyNumberFormat="1" applyFont="1" applyProtection="1">
      <protection hidden="1"/>
    </xf>
    <xf numFmtId="0" fontId="8" fillId="0" borderId="0" xfId="0" applyFont="1"/>
    <xf numFmtId="0" fontId="8" fillId="0" borderId="0" xfId="0" applyFont="1" applyProtection="1">
      <protection hidden="1"/>
    </xf>
    <xf numFmtId="1" fontId="8" fillId="0" borderId="0" xfId="0" applyNumberFormat="1" applyFont="1" applyProtection="1">
      <protection hidden="1"/>
    </xf>
    <xf numFmtId="2" fontId="8" fillId="0" borderId="0" xfId="0" applyNumberFormat="1" applyFont="1" applyProtection="1">
      <protection hidden="1"/>
    </xf>
    <xf numFmtId="2" fontId="8" fillId="0" borderId="0" xfId="0" applyNumberFormat="1" applyFont="1"/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5" fontId="6" fillId="0" borderId="16" xfId="0" applyNumberFormat="1" applyFont="1" applyBorder="1" applyAlignment="1">
      <alignment horizontal="center"/>
    </xf>
    <xf numFmtId="165" fontId="6" fillId="0" borderId="10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65" fontId="6" fillId="0" borderId="11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center"/>
    </xf>
    <xf numFmtId="167" fontId="6" fillId="0" borderId="16" xfId="0" applyNumberFormat="1" applyFont="1" applyBorder="1" applyAlignment="1">
      <alignment horizontal="center"/>
    </xf>
    <xf numFmtId="167" fontId="6" fillId="0" borderId="10" xfId="0" applyNumberFormat="1" applyFont="1" applyBorder="1" applyAlignment="1">
      <alignment horizontal="center"/>
    </xf>
    <xf numFmtId="167" fontId="6" fillId="0" borderId="0" xfId="0" applyNumberFormat="1" applyFont="1" applyBorder="1" applyAlignment="1">
      <alignment horizontal="center"/>
    </xf>
    <xf numFmtId="167" fontId="6" fillId="0" borderId="11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166" fontId="6" fillId="0" borderId="16" xfId="0" applyNumberFormat="1" applyFont="1" applyBorder="1" applyAlignment="1">
      <alignment horizontal="center"/>
    </xf>
    <xf numFmtId="166" fontId="6" fillId="0" borderId="10" xfId="0" applyNumberFormat="1" applyFont="1" applyBorder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166" fontId="6" fillId="0" borderId="11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8" fontId="6" fillId="0" borderId="11" xfId="0" applyNumberFormat="1" applyFont="1" applyBorder="1"/>
    <xf numFmtId="2" fontId="6" fillId="0" borderId="11" xfId="0" applyNumberFormat="1" applyFont="1" applyBorder="1"/>
    <xf numFmtId="0" fontId="6" fillId="0" borderId="14" xfId="0" applyFont="1" applyBorder="1" applyAlignment="1">
      <alignment horizontal="right"/>
    </xf>
    <xf numFmtId="0" fontId="6" fillId="0" borderId="12" xfId="0" applyFont="1" applyBorder="1" applyAlignment="1"/>
    <xf numFmtId="0" fontId="6" fillId="0" borderId="13" xfId="0" applyFont="1" applyBorder="1" applyAlignment="1"/>
    <xf numFmtId="164" fontId="6" fillId="0" borderId="11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0" xfId="0"/>
    <xf numFmtId="1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Cumulative Yield</a:t>
            </a:r>
          </a:p>
        </c:rich>
      </c:tx>
      <c:layout>
        <c:manualLayout>
          <c:xMode val="edge"/>
          <c:yMode val="edge"/>
          <c:x val="0.39089514909537404"/>
          <c:y val="3.47938144329896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61075446026484"/>
          <c:y val="9.9226804123711335E-2"/>
          <c:w val="0.85714351417128187"/>
          <c:h val="0.81958762886597936"/>
        </c:manualLayout>
      </c:layout>
      <c:scatterChart>
        <c:scatterStyle val="lineMarker"/>
        <c:varyColors val="0"/>
        <c:ser>
          <c:idx val="0"/>
          <c:order val="0"/>
          <c:tx>
            <c:v>Weight Yield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'Yield Graph'!$C$61:$C$156</c:f>
              <c:numCache>
                <c:formatCode>General</c:formatCode>
                <c:ptCount val="96"/>
                <c:pt idx="0">
                  <c:v>1.39503155487254E-2</c:v>
                </c:pt>
                <c:pt idx="1">
                  <c:v>1.39503155487254E-2</c:v>
                </c:pt>
                <c:pt idx="2">
                  <c:v>0.109859018731606</c:v>
                </c:pt>
                <c:pt idx="3">
                  <c:v>0.109859018731606</c:v>
                </c:pt>
                <c:pt idx="4">
                  <c:v>0.109859018731606</c:v>
                </c:pt>
                <c:pt idx="5">
                  <c:v>0.109859018731606</c:v>
                </c:pt>
                <c:pt idx="6">
                  <c:v>0.109859018731606</c:v>
                </c:pt>
                <c:pt idx="7">
                  <c:v>0.109859018731606</c:v>
                </c:pt>
                <c:pt idx="8">
                  <c:v>0.20149446619827999</c:v>
                </c:pt>
                <c:pt idx="9">
                  <c:v>0.20149446619827999</c:v>
                </c:pt>
                <c:pt idx="10">
                  <c:v>0.40168508075049703</c:v>
                </c:pt>
                <c:pt idx="11">
                  <c:v>0.40168508075049703</c:v>
                </c:pt>
                <c:pt idx="12">
                  <c:v>0.40293512181799801</c:v>
                </c:pt>
                <c:pt idx="13">
                  <c:v>0.40293512181799801</c:v>
                </c:pt>
                <c:pt idx="14">
                  <c:v>0.40293512181799801</c:v>
                </c:pt>
                <c:pt idx="15">
                  <c:v>0.40293512181799801</c:v>
                </c:pt>
                <c:pt idx="16">
                  <c:v>0.56467294361045095</c:v>
                </c:pt>
                <c:pt idx="17">
                  <c:v>0.56467294361045095</c:v>
                </c:pt>
                <c:pt idx="18">
                  <c:v>0.76468973242833305</c:v>
                </c:pt>
                <c:pt idx="19">
                  <c:v>0.82251865910410005</c:v>
                </c:pt>
                <c:pt idx="20">
                  <c:v>0.89113878577827799</c:v>
                </c:pt>
                <c:pt idx="21">
                  <c:v>0.97139559404425702</c:v>
                </c:pt>
                <c:pt idx="22">
                  <c:v>1.06416889446921</c:v>
                </c:pt>
                <c:pt idx="23">
                  <c:v>1.1709620701482799</c:v>
                </c:pt>
                <c:pt idx="24">
                  <c:v>1.2932638026740699</c:v>
                </c:pt>
                <c:pt idx="25">
                  <c:v>1.4324456367509599</c:v>
                </c:pt>
                <c:pt idx="26">
                  <c:v>1.5897657479201901</c:v>
                </c:pt>
                <c:pt idx="27">
                  <c:v>1.76618894943672</c:v>
                </c:pt>
                <c:pt idx="28">
                  <c:v>1.9624604970409001</c:v>
                </c:pt>
                <c:pt idx="29">
                  <c:v>2.1788733762649399</c:v>
                </c:pt>
                <c:pt idx="30">
                  <c:v>2.41541974877159</c:v>
                </c:pt>
                <c:pt idx="31">
                  <c:v>2.67157710929227</c:v>
                </c:pt>
                <c:pt idx="32">
                  <c:v>2.9465265147120299</c:v>
                </c:pt>
                <c:pt idx="33">
                  <c:v>3.2389988311161502</c:v>
                </c:pt>
                <c:pt idx="34">
                  <c:v>3.5474753736420501</c:v>
                </c:pt>
                <c:pt idx="35">
                  <c:v>3.87014607197333</c:v>
                </c:pt>
                <c:pt idx="36">
                  <c:v>4.2050827798537203</c:v>
                </c:pt>
                <c:pt idx="37">
                  <c:v>4.5503367284564904</c:v>
                </c:pt>
                <c:pt idx="38">
                  <c:v>4.9040104502788902</c:v>
                </c:pt>
                <c:pt idx="39">
                  <c:v>5.2644646272566202</c:v>
                </c:pt>
                <c:pt idx="40">
                  <c:v>5.6302707826146197</c:v>
                </c:pt>
                <c:pt idx="41">
                  <c:v>6.3745357996719099</c:v>
                </c:pt>
                <c:pt idx="42">
                  <c:v>7.1342668247268604</c:v>
                </c:pt>
                <c:pt idx="43">
                  <c:v>7.9141232777468797</c:v>
                </c:pt>
                <c:pt idx="44">
                  <c:v>8.7248148936087908</c:v>
                </c:pt>
                <c:pt idx="45">
                  <c:v>9.5807904841777205</c:v>
                </c:pt>
                <c:pt idx="46">
                  <c:v>10.497342967573999</c:v>
                </c:pt>
                <c:pt idx="47">
                  <c:v>11.487650084350401</c:v>
                </c:pt>
                <c:pt idx="48">
                  <c:v>12.5610648209231</c:v>
                </c:pt>
                <c:pt idx="49">
                  <c:v>13.722078044605199</c:v>
                </c:pt>
                <c:pt idx="50">
                  <c:v>14.9692052616673</c:v>
                </c:pt>
                <c:pt idx="51">
                  <c:v>16.297151361192601</c:v>
                </c:pt>
                <c:pt idx="52">
                  <c:v>17.694995923434899</c:v>
                </c:pt>
                <c:pt idx="53">
                  <c:v>19.1487676322282</c:v>
                </c:pt>
                <c:pt idx="54">
                  <c:v>20.641535602298202</c:v>
                </c:pt>
                <c:pt idx="55">
                  <c:v>22.155202336298199</c:v>
                </c:pt>
                <c:pt idx="56">
                  <c:v>23.674492428611099</c:v>
                </c:pt>
                <c:pt idx="57">
                  <c:v>25.189392917949402</c:v>
                </c:pt>
                <c:pt idx="58">
                  <c:v>26.708612203680001</c:v>
                </c:pt>
                <c:pt idx="59">
                  <c:v>28.2545403802749</c:v>
                </c:pt>
                <c:pt idx="60">
                  <c:v>29.856097668588902</c:v>
                </c:pt>
                <c:pt idx="61">
                  <c:v>31.5274283892164</c:v>
                </c:pt>
                <c:pt idx="62">
                  <c:v>33.228876541229603</c:v>
                </c:pt>
                <c:pt idx="63">
                  <c:v>34.900015225467897</c:v>
                </c:pt>
                <c:pt idx="64">
                  <c:v>36.487451489577602</c:v>
                </c:pt>
                <c:pt idx="65">
                  <c:v>37.9662496456884</c:v>
                </c:pt>
                <c:pt idx="66">
                  <c:v>39.353835383013603</c:v>
                </c:pt>
                <c:pt idx="67">
                  <c:v>40.6657682726334</c:v>
                </c:pt>
                <c:pt idx="68">
                  <c:v>42.456694927059303</c:v>
                </c:pt>
                <c:pt idx="69">
                  <c:v>45.454235158179301</c:v>
                </c:pt>
                <c:pt idx="70">
                  <c:v>48.332431791858099</c:v>
                </c:pt>
                <c:pt idx="71">
                  <c:v>50.776307217852001</c:v>
                </c:pt>
                <c:pt idx="72">
                  <c:v>52.816204974199103</c:v>
                </c:pt>
                <c:pt idx="73">
                  <c:v>54.5540157404917</c:v>
                </c:pt>
                <c:pt idx="74">
                  <c:v>56.136240307204197</c:v>
                </c:pt>
                <c:pt idx="75">
                  <c:v>57.687054947949001</c:v>
                </c:pt>
                <c:pt idx="76">
                  <c:v>59.249452451635399</c:v>
                </c:pt>
                <c:pt idx="77">
                  <c:v>60.829657565877703</c:v>
                </c:pt>
                <c:pt idx="78">
                  <c:v>62.412712800146103</c:v>
                </c:pt>
                <c:pt idx="79">
                  <c:v>63.977936009652602</c:v>
                </c:pt>
                <c:pt idx="80">
                  <c:v>65.519945538873699</c:v>
                </c:pt>
                <c:pt idx="81">
                  <c:v>67.036781271991799</c:v>
                </c:pt>
                <c:pt idx="82">
                  <c:v>68.527300051673507</c:v>
                </c:pt>
                <c:pt idx="83">
                  <c:v>69.991808385490799</c:v>
                </c:pt>
                <c:pt idx="84">
                  <c:v>71.429387776072701</c:v>
                </c:pt>
                <c:pt idx="85">
                  <c:v>72.839555080831801</c:v>
                </c:pt>
                <c:pt idx="86">
                  <c:v>74.221249125960696</c:v>
                </c:pt>
                <c:pt idx="87">
                  <c:v>75.572789777105001</c:v>
                </c:pt>
                <c:pt idx="88">
                  <c:v>76.892621556040794</c:v>
                </c:pt>
                <c:pt idx="89">
                  <c:v>78.178847449918706</c:v>
                </c:pt>
                <c:pt idx="90">
                  <c:v>79.429905991095495</c:v>
                </c:pt>
                <c:pt idx="91">
                  <c:v>80.644210121584194</c:v>
                </c:pt>
                <c:pt idx="92">
                  <c:v>81.820285514066299</c:v>
                </c:pt>
                <c:pt idx="93">
                  <c:v>82.956877545489107</c:v>
                </c:pt>
                <c:pt idx="94">
                  <c:v>84.052430271559004</c:v>
                </c:pt>
                <c:pt idx="95">
                  <c:v>85.1060063212812</c:v>
                </c:pt>
              </c:numCache>
            </c:numRef>
          </c:xVal>
          <c:yVal>
            <c:numRef>
              <c:f>'Yield Graph'!$B$61:$B$156</c:f>
              <c:numCache>
                <c:formatCode>0</c:formatCode>
                <c:ptCount val="96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  <c:pt idx="35">
                  <c:v>125</c:v>
                </c:pt>
                <c:pt idx="36">
                  <c:v>130</c:v>
                </c:pt>
                <c:pt idx="37">
                  <c:v>135</c:v>
                </c:pt>
                <c:pt idx="38">
                  <c:v>140</c:v>
                </c:pt>
                <c:pt idx="39">
                  <c:v>145</c:v>
                </c:pt>
                <c:pt idx="40">
                  <c:v>150</c:v>
                </c:pt>
                <c:pt idx="41">
                  <c:v>160</c:v>
                </c:pt>
                <c:pt idx="42">
                  <c:v>170</c:v>
                </c:pt>
                <c:pt idx="43">
                  <c:v>180</c:v>
                </c:pt>
                <c:pt idx="44">
                  <c:v>190</c:v>
                </c:pt>
                <c:pt idx="45">
                  <c:v>200</c:v>
                </c:pt>
                <c:pt idx="46">
                  <c:v>210</c:v>
                </c:pt>
                <c:pt idx="47">
                  <c:v>220</c:v>
                </c:pt>
                <c:pt idx="48">
                  <c:v>230</c:v>
                </c:pt>
                <c:pt idx="49">
                  <c:v>240</c:v>
                </c:pt>
                <c:pt idx="50">
                  <c:v>250</c:v>
                </c:pt>
                <c:pt idx="51">
                  <c:v>260</c:v>
                </c:pt>
                <c:pt idx="52">
                  <c:v>270</c:v>
                </c:pt>
                <c:pt idx="53">
                  <c:v>280</c:v>
                </c:pt>
                <c:pt idx="54">
                  <c:v>290</c:v>
                </c:pt>
                <c:pt idx="55">
                  <c:v>300</c:v>
                </c:pt>
                <c:pt idx="56">
                  <c:v>310</c:v>
                </c:pt>
                <c:pt idx="57">
                  <c:v>320</c:v>
                </c:pt>
                <c:pt idx="58">
                  <c:v>330</c:v>
                </c:pt>
                <c:pt idx="59">
                  <c:v>340</c:v>
                </c:pt>
                <c:pt idx="60">
                  <c:v>350</c:v>
                </c:pt>
                <c:pt idx="61">
                  <c:v>360</c:v>
                </c:pt>
                <c:pt idx="62">
                  <c:v>370</c:v>
                </c:pt>
                <c:pt idx="63">
                  <c:v>380</c:v>
                </c:pt>
                <c:pt idx="64">
                  <c:v>390</c:v>
                </c:pt>
                <c:pt idx="65">
                  <c:v>400</c:v>
                </c:pt>
                <c:pt idx="66">
                  <c:v>410</c:v>
                </c:pt>
                <c:pt idx="67">
                  <c:v>420</c:v>
                </c:pt>
                <c:pt idx="68">
                  <c:v>430</c:v>
                </c:pt>
                <c:pt idx="69">
                  <c:v>440</c:v>
                </c:pt>
                <c:pt idx="70">
                  <c:v>450</c:v>
                </c:pt>
                <c:pt idx="71">
                  <c:v>460</c:v>
                </c:pt>
                <c:pt idx="72">
                  <c:v>470</c:v>
                </c:pt>
                <c:pt idx="73">
                  <c:v>480</c:v>
                </c:pt>
                <c:pt idx="74">
                  <c:v>490</c:v>
                </c:pt>
                <c:pt idx="75">
                  <c:v>500</c:v>
                </c:pt>
                <c:pt idx="76">
                  <c:v>510</c:v>
                </c:pt>
                <c:pt idx="77">
                  <c:v>520</c:v>
                </c:pt>
                <c:pt idx="78">
                  <c:v>530</c:v>
                </c:pt>
                <c:pt idx="79">
                  <c:v>540</c:v>
                </c:pt>
                <c:pt idx="80">
                  <c:v>550</c:v>
                </c:pt>
                <c:pt idx="81">
                  <c:v>560</c:v>
                </c:pt>
                <c:pt idx="82">
                  <c:v>570</c:v>
                </c:pt>
                <c:pt idx="83">
                  <c:v>580</c:v>
                </c:pt>
                <c:pt idx="84">
                  <c:v>590</c:v>
                </c:pt>
                <c:pt idx="85">
                  <c:v>600</c:v>
                </c:pt>
                <c:pt idx="86">
                  <c:v>610</c:v>
                </c:pt>
                <c:pt idx="87">
                  <c:v>620</c:v>
                </c:pt>
                <c:pt idx="88">
                  <c:v>630</c:v>
                </c:pt>
                <c:pt idx="89">
                  <c:v>640</c:v>
                </c:pt>
                <c:pt idx="90">
                  <c:v>650</c:v>
                </c:pt>
                <c:pt idx="91">
                  <c:v>660</c:v>
                </c:pt>
                <c:pt idx="92">
                  <c:v>670</c:v>
                </c:pt>
                <c:pt idx="93">
                  <c:v>680</c:v>
                </c:pt>
                <c:pt idx="94">
                  <c:v>690</c:v>
                </c:pt>
                <c:pt idx="95">
                  <c:v>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504-4967-8E6F-4CB364F8A1A7}"/>
            </c:ext>
          </c:extLst>
        </c:ser>
        <c:ser>
          <c:idx val="1"/>
          <c:order val="1"/>
          <c:tx>
            <c:v>Volume Yield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'Yield Graph'!$D$61:$D$156</c:f>
              <c:numCache>
                <c:formatCode>General</c:formatCode>
                <c:ptCount val="96"/>
                <c:pt idx="0">
                  <c:v>3.62097390688347E-2</c:v>
                </c:pt>
                <c:pt idx="1">
                  <c:v>3.62097390688347E-2</c:v>
                </c:pt>
                <c:pt idx="2">
                  <c:v>0.21177483782671699</c:v>
                </c:pt>
                <c:pt idx="3">
                  <c:v>0.21177483782671699</c:v>
                </c:pt>
                <c:pt idx="4">
                  <c:v>0.21177483782671699</c:v>
                </c:pt>
                <c:pt idx="5">
                  <c:v>0.21177483782671699</c:v>
                </c:pt>
                <c:pt idx="6">
                  <c:v>0.21177483782671699</c:v>
                </c:pt>
                <c:pt idx="7">
                  <c:v>0.21177483782671699</c:v>
                </c:pt>
                <c:pt idx="8">
                  <c:v>0.36293933365924802</c:v>
                </c:pt>
                <c:pt idx="9">
                  <c:v>0.36293933365924802</c:v>
                </c:pt>
                <c:pt idx="10">
                  <c:v>0.68106763690803995</c:v>
                </c:pt>
                <c:pt idx="11">
                  <c:v>0.68106763690803995</c:v>
                </c:pt>
                <c:pt idx="12">
                  <c:v>0.68301618261224395</c:v>
                </c:pt>
                <c:pt idx="13">
                  <c:v>0.68301618261224395</c:v>
                </c:pt>
                <c:pt idx="14">
                  <c:v>0.68301618261224395</c:v>
                </c:pt>
                <c:pt idx="15">
                  <c:v>0.68301618261224395</c:v>
                </c:pt>
                <c:pt idx="16">
                  <c:v>0.923625354793841</c:v>
                </c:pt>
                <c:pt idx="17">
                  <c:v>0.923625354793841</c:v>
                </c:pt>
                <c:pt idx="18">
                  <c:v>1.2178396122622599</c:v>
                </c:pt>
                <c:pt idx="19">
                  <c:v>1.30023002432642</c:v>
                </c:pt>
                <c:pt idx="20">
                  <c:v>1.3968044726589599</c:v>
                </c:pt>
                <c:pt idx="21">
                  <c:v>1.50842526045744</c:v>
                </c:pt>
                <c:pt idx="22">
                  <c:v>1.6359829390442799</c:v>
                </c:pt>
                <c:pt idx="23">
                  <c:v>1.78119441794508</c:v>
                </c:pt>
                <c:pt idx="24">
                  <c:v>1.94571558233893</c:v>
                </c:pt>
                <c:pt idx="25">
                  <c:v>2.1310134948689399</c:v>
                </c:pt>
                <c:pt idx="26">
                  <c:v>2.3383813029027101</c:v>
                </c:pt>
                <c:pt idx="27">
                  <c:v>2.5687171938639799</c:v>
                </c:pt>
                <c:pt idx="28">
                  <c:v>2.8226358010533699</c:v>
                </c:pt>
                <c:pt idx="29">
                  <c:v>3.10018738867993</c:v>
                </c:pt>
                <c:pt idx="30">
                  <c:v>3.4010688531066702</c:v>
                </c:pt>
                <c:pt idx="31">
                  <c:v>3.72436665016376</c:v>
                </c:pt>
                <c:pt idx="32">
                  <c:v>4.0688172981501802</c:v>
                </c:pt>
                <c:pt idx="33">
                  <c:v>4.4326370345659196</c:v>
                </c:pt>
                <c:pt idx="34">
                  <c:v>4.8137836444781401</c:v>
                </c:pt>
                <c:pt idx="35">
                  <c:v>5.2099050973593997</c:v>
                </c:pt>
                <c:pt idx="36">
                  <c:v>5.6185563648283399</c:v>
                </c:pt>
                <c:pt idx="37">
                  <c:v>6.0373115683761602</c:v>
                </c:pt>
                <c:pt idx="38">
                  <c:v>6.4638497095626199</c:v>
                </c:pt>
                <c:pt idx="39">
                  <c:v>6.8961918894372003</c:v>
                </c:pt>
                <c:pt idx="40">
                  <c:v>7.3326394323543598</c:v>
                </c:pt>
                <c:pt idx="41">
                  <c:v>8.2138726162380298</c:v>
                </c:pt>
                <c:pt idx="42">
                  <c:v>9.1046642563435096</c:v>
                </c:pt>
                <c:pt idx="43">
                  <c:v>10.0104460454441</c:v>
                </c:pt>
                <c:pt idx="44">
                  <c:v>10.943350580939599</c:v>
                </c:pt>
                <c:pt idx="45">
                  <c:v>11.919347091828801</c:v>
                </c:pt>
                <c:pt idx="46">
                  <c:v>12.9549663895035</c:v>
                </c:pt>
                <c:pt idx="47">
                  <c:v>14.0644007520945</c:v>
                </c:pt>
                <c:pt idx="48">
                  <c:v>15.257448938249899</c:v>
                </c:pt>
                <c:pt idx="49">
                  <c:v>16.538397465778001</c:v>
                </c:pt>
                <c:pt idx="50">
                  <c:v>17.904973765960001</c:v>
                </c:pt>
                <c:pt idx="51">
                  <c:v>19.350790493936099</c:v>
                </c:pt>
                <c:pt idx="52">
                  <c:v>20.863522663236001</c:v>
                </c:pt>
                <c:pt idx="53">
                  <c:v>22.427790424084499</c:v>
                </c:pt>
                <c:pt idx="54">
                  <c:v>24.0252741753681</c:v>
                </c:pt>
                <c:pt idx="55">
                  <c:v>25.636698984398599</c:v>
                </c:pt>
                <c:pt idx="56">
                  <c:v>27.245792234692502</c:v>
                </c:pt>
                <c:pt idx="57">
                  <c:v>28.8412704766289</c:v>
                </c:pt>
                <c:pt idx="58">
                  <c:v>30.4316631469882</c:v>
                </c:pt>
                <c:pt idx="59">
                  <c:v>32.039905250852797</c:v>
                </c:pt>
                <c:pt idx="60">
                  <c:v>33.6955735921632</c:v>
                </c:pt>
                <c:pt idx="61">
                  <c:v>35.412644819316803</c:v>
                </c:pt>
                <c:pt idx="62">
                  <c:v>37.149917647381997</c:v>
                </c:pt>
                <c:pt idx="63">
                  <c:v>38.845778535121902</c:v>
                </c:pt>
                <c:pt idx="64">
                  <c:v>40.446966732973401</c:v>
                </c:pt>
                <c:pt idx="65">
                  <c:v>41.929954291904899</c:v>
                </c:pt>
                <c:pt idx="66">
                  <c:v>43.314281148927599</c:v>
                </c:pt>
                <c:pt idx="67">
                  <c:v>44.617005668592299</c:v>
                </c:pt>
                <c:pt idx="68">
                  <c:v>46.391420569054901</c:v>
                </c:pt>
                <c:pt idx="69">
                  <c:v>49.357796079734698</c:v>
                </c:pt>
                <c:pt idx="70">
                  <c:v>52.196308101571503</c:v>
                </c:pt>
                <c:pt idx="71">
                  <c:v>54.598506691771497</c:v>
                </c:pt>
                <c:pt idx="72">
                  <c:v>56.597179850138701</c:v>
                </c:pt>
                <c:pt idx="73">
                  <c:v>58.29485645594</c:v>
                </c:pt>
                <c:pt idx="74">
                  <c:v>59.836760697035103</c:v>
                </c:pt>
                <c:pt idx="75">
                  <c:v>61.3452882288586</c:v>
                </c:pt>
                <c:pt idx="76">
                  <c:v>62.8628672189814</c:v>
                </c:pt>
                <c:pt idx="77">
                  <c:v>64.395621599457897</c:v>
                </c:pt>
                <c:pt idx="78">
                  <c:v>65.9288568615233</c:v>
                </c:pt>
                <c:pt idx="79">
                  <c:v>67.442232753856899</c:v>
                </c:pt>
                <c:pt idx="80">
                  <c:v>68.930319915024597</c:v>
                </c:pt>
                <c:pt idx="81">
                  <c:v>70.390835810327403</c:v>
                </c:pt>
                <c:pt idx="82">
                  <c:v>71.822240839127502</c:v>
                </c:pt>
                <c:pt idx="83">
                  <c:v>73.224429691330599</c:v>
                </c:pt>
                <c:pt idx="84">
                  <c:v>74.595824652842595</c:v>
                </c:pt>
                <c:pt idx="85">
                  <c:v>75.935502955712394</c:v>
                </c:pt>
                <c:pt idx="86">
                  <c:v>77.241968693998999</c:v>
                </c:pt>
                <c:pt idx="87">
                  <c:v>78.513580253217597</c:v>
                </c:pt>
                <c:pt idx="88">
                  <c:v>79.749097336412603</c:v>
                </c:pt>
                <c:pt idx="89">
                  <c:v>80.946953581621202</c:v>
                </c:pt>
                <c:pt idx="90">
                  <c:v>82.106001980678997</c:v>
                </c:pt>
                <c:pt idx="91">
                  <c:v>83.225102358945904</c:v>
                </c:pt>
                <c:pt idx="92">
                  <c:v>84.3032579154209</c:v>
                </c:pt>
                <c:pt idx="93">
                  <c:v>85.339727037305096</c:v>
                </c:pt>
                <c:pt idx="94">
                  <c:v>86.333522352220896</c:v>
                </c:pt>
                <c:pt idx="95">
                  <c:v>87.284243258003599</c:v>
                </c:pt>
              </c:numCache>
            </c:numRef>
          </c:xVal>
          <c:yVal>
            <c:numRef>
              <c:f>'Yield Graph'!$B$61:$B$156</c:f>
              <c:numCache>
                <c:formatCode>0</c:formatCode>
                <c:ptCount val="96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  <c:pt idx="35">
                  <c:v>125</c:v>
                </c:pt>
                <c:pt idx="36">
                  <c:v>130</c:v>
                </c:pt>
                <c:pt idx="37">
                  <c:v>135</c:v>
                </c:pt>
                <c:pt idx="38">
                  <c:v>140</c:v>
                </c:pt>
                <c:pt idx="39">
                  <c:v>145</c:v>
                </c:pt>
                <c:pt idx="40">
                  <c:v>150</c:v>
                </c:pt>
                <c:pt idx="41">
                  <c:v>160</c:v>
                </c:pt>
                <c:pt idx="42">
                  <c:v>170</c:v>
                </c:pt>
                <c:pt idx="43">
                  <c:v>180</c:v>
                </c:pt>
                <c:pt idx="44">
                  <c:v>190</c:v>
                </c:pt>
                <c:pt idx="45">
                  <c:v>200</c:v>
                </c:pt>
                <c:pt idx="46">
                  <c:v>210</c:v>
                </c:pt>
                <c:pt idx="47">
                  <c:v>220</c:v>
                </c:pt>
                <c:pt idx="48">
                  <c:v>230</c:v>
                </c:pt>
                <c:pt idx="49">
                  <c:v>240</c:v>
                </c:pt>
                <c:pt idx="50">
                  <c:v>250</c:v>
                </c:pt>
                <c:pt idx="51">
                  <c:v>260</c:v>
                </c:pt>
                <c:pt idx="52">
                  <c:v>270</c:v>
                </c:pt>
                <c:pt idx="53">
                  <c:v>280</c:v>
                </c:pt>
                <c:pt idx="54">
                  <c:v>290</c:v>
                </c:pt>
                <c:pt idx="55">
                  <c:v>300</c:v>
                </c:pt>
                <c:pt idx="56">
                  <c:v>310</c:v>
                </c:pt>
                <c:pt idx="57">
                  <c:v>320</c:v>
                </c:pt>
                <c:pt idx="58">
                  <c:v>330</c:v>
                </c:pt>
                <c:pt idx="59">
                  <c:v>340</c:v>
                </c:pt>
                <c:pt idx="60">
                  <c:v>350</c:v>
                </c:pt>
                <c:pt idx="61">
                  <c:v>360</c:v>
                </c:pt>
                <c:pt idx="62">
                  <c:v>370</c:v>
                </c:pt>
                <c:pt idx="63">
                  <c:v>380</c:v>
                </c:pt>
                <c:pt idx="64">
                  <c:v>390</c:v>
                </c:pt>
                <c:pt idx="65">
                  <c:v>400</c:v>
                </c:pt>
                <c:pt idx="66">
                  <c:v>410</c:v>
                </c:pt>
                <c:pt idx="67">
                  <c:v>420</c:v>
                </c:pt>
                <c:pt idx="68">
                  <c:v>430</c:v>
                </c:pt>
                <c:pt idx="69">
                  <c:v>440</c:v>
                </c:pt>
                <c:pt idx="70">
                  <c:v>450</c:v>
                </c:pt>
                <c:pt idx="71">
                  <c:v>460</c:v>
                </c:pt>
                <c:pt idx="72">
                  <c:v>470</c:v>
                </c:pt>
                <c:pt idx="73">
                  <c:v>480</c:v>
                </c:pt>
                <c:pt idx="74">
                  <c:v>490</c:v>
                </c:pt>
                <c:pt idx="75">
                  <c:v>500</c:v>
                </c:pt>
                <c:pt idx="76">
                  <c:v>510</c:v>
                </c:pt>
                <c:pt idx="77">
                  <c:v>520</c:v>
                </c:pt>
                <c:pt idx="78">
                  <c:v>530</c:v>
                </c:pt>
                <c:pt idx="79">
                  <c:v>540</c:v>
                </c:pt>
                <c:pt idx="80">
                  <c:v>550</c:v>
                </c:pt>
                <c:pt idx="81">
                  <c:v>560</c:v>
                </c:pt>
                <c:pt idx="82">
                  <c:v>570</c:v>
                </c:pt>
                <c:pt idx="83">
                  <c:v>580</c:v>
                </c:pt>
                <c:pt idx="84">
                  <c:v>590</c:v>
                </c:pt>
                <c:pt idx="85">
                  <c:v>600</c:v>
                </c:pt>
                <c:pt idx="86">
                  <c:v>610</c:v>
                </c:pt>
                <c:pt idx="87">
                  <c:v>620</c:v>
                </c:pt>
                <c:pt idx="88">
                  <c:v>630</c:v>
                </c:pt>
                <c:pt idx="89">
                  <c:v>640</c:v>
                </c:pt>
                <c:pt idx="90">
                  <c:v>650</c:v>
                </c:pt>
                <c:pt idx="91">
                  <c:v>660</c:v>
                </c:pt>
                <c:pt idx="92">
                  <c:v>670</c:v>
                </c:pt>
                <c:pt idx="93">
                  <c:v>680</c:v>
                </c:pt>
                <c:pt idx="94">
                  <c:v>690</c:v>
                </c:pt>
                <c:pt idx="95">
                  <c:v>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504-4967-8E6F-4CB364F8A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0271976"/>
        <c:axId val="440272368"/>
      </c:scatterChart>
      <c:valAx>
        <c:axId val="440271976"/>
        <c:scaling>
          <c:orientation val="minMax"/>
          <c:max val="100"/>
          <c:min val="0"/>
        </c:scaling>
        <c:delete val="0"/>
        <c:axPos val="b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% distilled</a:t>
                </a:r>
              </a:p>
            </c:rich>
          </c:tx>
          <c:layout>
            <c:manualLayout>
              <c:xMode val="edge"/>
              <c:yMode val="edge"/>
              <c:x val="0.48508667185832538"/>
              <c:y val="0.9536082474226804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440272368"/>
        <c:crosses val="autoZero"/>
        <c:crossBetween val="midCat"/>
        <c:majorUnit val="10"/>
        <c:minorUnit val="2"/>
      </c:valAx>
      <c:valAx>
        <c:axId val="440272368"/>
        <c:scaling>
          <c:orientation val="minMax"/>
          <c:max val="700"/>
          <c:min val="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TBP </a:t>
                </a: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Calibri"/>
                    <a:cs typeface="Arial"/>
                  </a:rPr>
                  <a:t>°</a:t>
                </a: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C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2.6687598116169546E-2"/>
              <c:y val="0.4832474226804123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440271976"/>
        <c:crossesAt val="0"/>
        <c:crossBetween val="midCat"/>
        <c:majorUnit val="100"/>
        <c:min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773956826825217"/>
          <c:y val="0.11597938144329897"/>
          <c:w val="0.15384631866071685"/>
          <c:h val="5.025773195876287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13436</xdr:rowOff>
    </xdr:from>
    <xdr:to>
      <xdr:col>15</xdr:col>
      <xdr:colOff>561984</xdr:colOff>
      <xdr:row>4</xdr:row>
      <xdr:rowOff>23812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4CCFA39-F6F3-4BC7-AA14-89560C3FB3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25578" y="13436"/>
          <a:ext cx="1964370" cy="5878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47625</xdr:colOff>
      <xdr:row>0</xdr:row>
      <xdr:rowOff>57150</xdr:rowOff>
    </xdr:from>
    <xdr:to>
      <xdr:col>15</xdr:col>
      <xdr:colOff>248303</xdr:colOff>
      <xdr:row>4</xdr:row>
      <xdr:rowOff>63014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C647B5E5-7728-4441-A975-77A8C0D04D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33875" y="57150"/>
          <a:ext cx="1962803" cy="586889"/>
        </a:xfrm>
        <a:prstGeom prst="rect">
          <a:avLst/>
        </a:prstGeom>
      </xdr:spPr>
    </xdr:pic>
    <xdr:clientData/>
  </xdr:twoCellAnchor>
  <xdr:twoCellAnchor>
    <xdr:from>
      <xdr:col>0</xdr:col>
      <xdr:colOff>114300</xdr:colOff>
      <xdr:row>9</xdr:row>
      <xdr:rowOff>114300</xdr:rowOff>
    </xdr:from>
    <xdr:to>
      <xdr:col>15</xdr:col>
      <xdr:colOff>133350</xdr:colOff>
      <xdr:row>55</xdr:row>
      <xdr:rowOff>57150</xdr:rowOff>
    </xdr:to>
    <xdr:graphicFrame macro="">
      <xdr:nvGraphicFramePr>
        <xdr:cNvPr id="4" name="Chart 7">
          <a:extLst>
            <a:ext uri="{FF2B5EF4-FFF2-40B4-BE49-F238E27FC236}">
              <a16:creationId xmlns:a16="http://schemas.microsoft.com/office/drawing/2014/main" id="{23F80AB5-E20B-450E-9C22-51D28BE70D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bia/AppData/Local/Microsoft/Windows/INetCache/Content.Outlook/TM9JJL8I/Bravo%20blend%20assa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Yield Graph"/>
    </sheetNames>
    <sheetDataSet>
      <sheetData sheetId="0"/>
      <sheetData sheetId="1">
        <row r="61">
          <cell r="B61">
            <v>-50</v>
          </cell>
          <cell r="C61">
            <v>1.39503155487254E-2</v>
          </cell>
          <cell r="D61">
            <v>3.62097390688347E-2</v>
          </cell>
        </row>
        <row r="62">
          <cell r="B62">
            <v>-45</v>
          </cell>
          <cell r="C62">
            <v>1.39503155487254E-2</v>
          </cell>
          <cell r="D62">
            <v>3.62097390688347E-2</v>
          </cell>
        </row>
        <row r="63">
          <cell r="B63">
            <v>-40</v>
          </cell>
          <cell r="C63">
            <v>0.109859018731606</v>
          </cell>
          <cell r="D63">
            <v>0.21177483782671699</v>
          </cell>
        </row>
        <row r="64">
          <cell r="B64">
            <v>-35</v>
          </cell>
          <cell r="C64">
            <v>0.109859018731606</v>
          </cell>
          <cell r="D64">
            <v>0.21177483782671699</v>
          </cell>
        </row>
        <row r="65">
          <cell r="B65">
            <v>-30</v>
          </cell>
          <cell r="C65">
            <v>0.109859018731606</v>
          </cell>
          <cell r="D65">
            <v>0.21177483782671699</v>
          </cell>
        </row>
        <row r="66">
          <cell r="B66">
            <v>-25</v>
          </cell>
          <cell r="C66">
            <v>0.109859018731606</v>
          </cell>
          <cell r="D66">
            <v>0.21177483782671699</v>
          </cell>
        </row>
        <row r="67">
          <cell r="B67">
            <v>-20</v>
          </cell>
          <cell r="C67">
            <v>0.109859018731606</v>
          </cell>
          <cell r="D67">
            <v>0.21177483782671699</v>
          </cell>
        </row>
        <row r="68">
          <cell r="B68">
            <v>-15</v>
          </cell>
          <cell r="C68">
            <v>0.109859018731606</v>
          </cell>
          <cell r="D68">
            <v>0.21177483782671699</v>
          </cell>
        </row>
        <row r="69">
          <cell r="B69">
            <v>-10</v>
          </cell>
          <cell r="C69">
            <v>0.20149446619827999</v>
          </cell>
          <cell r="D69">
            <v>0.36293933365924802</v>
          </cell>
        </row>
        <row r="70">
          <cell r="B70">
            <v>-5</v>
          </cell>
          <cell r="C70">
            <v>0.20149446619827999</v>
          </cell>
          <cell r="D70">
            <v>0.36293933365924802</v>
          </cell>
        </row>
        <row r="71">
          <cell r="B71">
            <v>0</v>
          </cell>
          <cell r="C71">
            <v>0.40168508075049703</v>
          </cell>
          <cell r="D71">
            <v>0.68106763690803995</v>
          </cell>
        </row>
        <row r="72">
          <cell r="B72">
            <v>5</v>
          </cell>
          <cell r="C72">
            <v>0.40168508075049703</v>
          </cell>
          <cell r="D72">
            <v>0.68106763690803995</v>
          </cell>
        </row>
        <row r="73">
          <cell r="B73">
            <v>10</v>
          </cell>
          <cell r="C73">
            <v>0.40293512181799801</v>
          </cell>
          <cell r="D73">
            <v>0.68301618261224395</v>
          </cell>
        </row>
        <row r="74">
          <cell r="B74">
            <v>15</v>
          </cell>
          <cell r="C74">
            <v>0.40293512181799801</v>
          </cell>
          <cell r="D74">
            <v>0.68301618261224395</v>
          </cell>
        </row>
        <row r="75">
          <cell r="B75">
            <v>20</v>
          </cell>
          <cell r="C75">
            <v>0.40293512181799801</v>
          </cell>
          <cell r="D75">
            <v>0.68301618261224395</v>
          </cell>
        </row>
        <row r="76">
          <cell r="B76">
            <v>25</v>
          </cell>
          <cell r="C76">
            <v>0.40293512181799801</v>
          </cell>
          <cell r="D76">
            <v>0.68301618261224395</v>
          </cell>
        </row>
        <row r="77">
          <cell r="B77">
            <v>30</v>
          </cell>
          <cell r="C77">
            <v>0.56467294361045095</v>
          </cell>
          <cell r="D77">
            <v>0.923625354793841</v>
          </cell>
        </row>
        <row r="78">
          <cell r="B78">
            <v>35</v>
          </cell>
          <cell r="C78">
            <v>0.56467294361045095</v>
          </cell>
          <cell r="D78">
            <v>0.923625354793841</v>
          </cell>
        </row>
        <row r="79">
          <cell r="B79">
            <v>40</v>
          </cell>
          <cell r="C79">
            <v>0.76468973242833305</v>
          </cell>
          <cell r="D79">
            <v>1.2178396122622599</v>
          </cell>
        </row>
        <row r="80">
          <cell r="B80">
            <v>45</v>
          </cell>
          <cell r="C80">
            <v>0.82251865910410005</v>
          </cell>
          <cell r="D80">
            <v>1.30023002432642</v>
          </cell>
        </row>
        <row r="81">
          <cell r="B81">
            <v>50</v>
          </cell>
          <cell r="C81">
            <v>0.89113878577827799</v>
          </cell>
          <cell r="D81">
            <v>1.3968044726589599</v>
          </cell>
        </row>
        <row r="82">
          <cell r="B82">
            <v>55</v>
          </cell>
          <cell r="C82">
            <v>0.97139559404425702</v>
          </cell>
          <cell r="D82">
            <v>1.50842526045744</v>
          </cell>
        </row>
        <row r="83">
          <cell r="B83">
            <v>60</v>
          </cell>
          <cell r="C83">
            <v>1.06416889446921</v>
          </cell>
          <cell r="D83">
            <v>1.6359829390442799</v>
          </cell>
        </row>
        <row r="84">
          <cell r="B84">
            <v>65</v>
          </cell>
          <cell r="C84">
            <v>1.1709620701482799</v>
          </cell>
          <cell r="D84">
            <v>1.78119441794508</v>
          </cell>
        </row>
        <row r="85">
          <cell r="B85">
            <v>70</v>
          </cell>
          <cell r="C85">
            <v>1.2932638026740699</v>
          </cell>
          <cell r="D85">
            <v>1.94571558233893</v>
          </cell>
        </row>
        <row r="86">
          <cell r="B86">
            <v>75</v>
          </cell>
          <cell r="C86">
            <v>1.4324456367509599</v>
          </cell>
          <cell r="D86">
            <v>2.1310134948689399</v>
          </cell>
        </row>
        <row r="87">
          <cell r="B87">
            <v>80</v>
          </cell>
          <cell r="C87">
            <v>1.5897657479201901</v>
          </cell>
          <cell r="D87">
            <v>2.3383813029027101</v>
          </cell>
        </row>
        <row r="88">
          <cell r="B88">
            <v>85</v>
          </cell>
          <cell r="C88">
            <v>1.76618894943672</v>
          </cell>
          <cell r="D88">
            <v>2.5687171938639799</v>
          </cell>
        </row>
        <row r="89">
          <cell r="B89">
            <v>90</v>
          </cell>
          <cell r="C89">
            <v>1.9624604970409001</v>
          </cell>
          <cell r="D89">
            <v>2.8226358010533699</v>
          </cell>
        </row>
        <row r="90">
          <cell r="B90">
            <v>95</v>
          </cell>
          <cell r="C90">
            <v>2.1788733762649399</v>
          </cell>
          <cell r="D90">
            <v>3.10018738867993</v>
          </cell>
        </row>
        <row r="91">
          <cell r="B91">
            <v>100</v>
          </cell>
          <cell r="C91">
            <v>2.41541974877159</v>
          </cell>
          <cell r="D91">
            <v>3.4010688531066702</v>
          </cell>
        </row>
        <row r="92">
          <cell r="B92">
            <v>105</v>
          </cell>
          <cell r="C92">
            <v>2.67157710929227</v>
          </cell>
          <cell r="D92">
            <v>3.72436665016376</v>
          </cell>
        </row>
        <row r="93">
          <cell r="B93">
            <v>110</v>
          </cell>
          <cell r="C93">
            <v>2.9465265147120299</v>
          </cell>
          <cell r="D93">
            <v>4.0688172981501802</v>
          </cell>
        </row>
        <row r="94">
          <cell r="B94">
            <v>115</v>
          </cell>
          <cell r="C94">
            <v>3.2389988311161502</v>
          </cell>
          <cell r="D94">
            <v>4.4326370345659196</v>
          </cell>
        </row>
        <row r="95">
          <cell r="B95">
            <v>120</v>
          </cell>
          <cell r="C95">
            <v>3.5474753736420501</v>
          </cell>
          <cell r="D95">
            <v>4.8137836444781401</v>
          </cell>
        </row>
        <row r="96">
          <cell r="B96">
            <v>125</v>
          </cell>
          <cell r="C96">
            <v>3.87014607197333</v>
          </cell>
          <cell r="D96">
            <v>5.2099050973593997</v>
          </cell>
        </row>
        <row r="97">
          <cell r="B97">
            <v>130</v>
          </cell>
          <cell r="C97">
            <v>4.2050827798537203</v>
          </cell>
          <cell r="D97">
            <v>5.6185563648283399</v>
          </cell>
        </row>
        <row r="98">
          <cell r="B98">
            <v>135</v>
          </cell>
          <cell r="C98">
            <v>4.5503367284564904</v>
          </cell>
          <cell r="D98">
            <v>6.0373115683761602</v>
          </cell>
        </row>
        <row r="99">
          <cell r="B99">
            <v>140</v>
          </cell>
          <cell r="C99">
            <v>4.9040104502788902</v>
          </cell>
          <cell r="D99">
            <v>6.4638497095626199</v>
          </cell>
        </row>
        <row r="100">
          <cell r="B100">
            <v>145</v>
          </cell>
          <cell r="C100">
            <v>5.2644646272566202</v>
          </cell>
          <cell r="D100">
            <v>6.8961918894372003</v>
          </cell>
        </row>
        <row r="101">
          <cell r="B101">
            <v>150</v>
          </cell>
          <cell r="C101">
            <v>5.6302707826146197</v>
          </cell>
          <cell r="D101">
            <v>7.3326394323543598</v>
          </cell>
        </row>
        <row r="102">
          <cell r="B102">
            <v>160</v>
          </cell>
          <cell r="C102">
            <v>6.3745357996719099</v>
          </cell>
          <cell r="D102">
            <v>8.2138726162380298</v>
          </cell>
        </row>
        <row r="103">
          <cell r="B103">
            <v>170</v>
          </cell>
          <cell r="C103">
            <v>7.1342668247268604</v>
          </cell>
          <cell r="D103">
            <v>9.1046642563435096</v>
          </cell>
        </row>
        <row r="104">
          <cell r="B104">
            <v>180</v>
          </cell>
          <cell r="C104">
            <v>7.9141232777468797</v>
          </cell>
          <cell r="D104">
            <v>10.0104460454441</v>
          </cell>
        </row>
        <row r="105">
          <cell r="B105">
            <v>190</v>
          </cell>
          <cell r="C105">
            <v>8.7248148936087908</v>
          </cell>
          <cell r="D105">
            <v>10.943350580939599</v>
          </cell>
        </row>
        <row r="106">
          <cell r="B106">
            <v>200</v>
          </cell>
          <cell r="C106">
            <v>9.5807904841777205</v>
          </cell>
          <cell r="D106">
            <v>11.919347091828801</v>
          </cell>
        </row>
        <row r="107">
          <cell r="B107">
            <v>210</v>
          </cell>
          <cell r="C107">
            <v>10.497342967573999</v>
          </cell>
          <cell r="D107">
            <v>12.9549663895035</v>
          </cell>
        </row>
        <row r="108">
          <cell r="B108">
            <v>220</v>
          </cell>
          <cell r="C108">
            <v>11.487650084350401</v>
          </cell>
          <cell r="D108">
            <v>14.0644007520945</v>
          </cell>
        </row>
        <row r="109">
          <cell r="B109">
            <v>230</v>
          </cell>
          <cell r="C109">
            <v>12.5610648209231</v>
          </cell>
          <cell r="D109">
            <v>15.257448938249899</v>
          </cell>
        </row>
        <row r="110">
          <cell r="B110">
            <v>240</v>
          </cell>
          <cell r="C110">
            <v>13.722078044605199</v>
          </cell>
          <cell r="D110">
            <v>16.538397465778001</v>
          </cell>
        </row>
        <row r="111">
          <cell r="B111">
            <v>250</v>
          </cell>
          <cell r="C111">
            <v>14.9692052616673</v>
          </cell>
          <cell r="D111">
            <v>17.904973765960001</v>
          </cell>
        </row>
        <row r="112">
          <cell r="B112">
            <v>260</v>
          </cell>
          <cell r="C112">
            <v>16.297151361192601</v>
          </cell>
          <cell r="D112">
            <v>19.350790493936099</v>
          </cell>
        </row>
        <row r="113">
          <cell r="B113">
            <v>270</v>
          </cell>
          <cell r="C113">
            <v>17.694995923434899</v>
          </cell>
          <cell r="D113">
            <v>20.863522663236001</v>
          </cell>
        </row>
        <row r="114">
          <cell r="B114">
            <v>280</v>
          </cell>
          <cell r="C114">
            <v>19.1487676322282</v>
          </cell>
          <cell r="D114">
            <v>22.427790424084499</v>
          </cell>
        </row>
        <row r="115">
          <cell r="B115">
            <v>290</v>
          </cell>
          <cell r="C115">
            <v>20.641535602298202</v>
          </cell>
          <cell r="D115">
            <v>24.0252741753681</v>
          </cell>
        </row>
        <row r="116">
          <cell r="B116">
            <v>300</v>
          </cell>
          <cell r="C116">
            <v>22.155202336298199</v>
          </cell>
          <cell r="D116">
            <v>25.636698984398599</v>
          </cell>
        </row>
        <row r="117">
          <cell r="B117">
            <v>310</v>
          </cell>
          <cell r="C117">
            <v>23.674492428611099</v>
          </cell>
          <cell r="D117">
            <v>27.245792234692502</v>
          </cell>
        </row>
        <row r="118">
          <cell r="B118">
            <v>320</v>
          </cell>
          <cell r="C118">
            <v>25.189392917949402</v>
          </cell>
          <cell r="D118">
            <v>28.8412704766289</v>
          </cell>
        </row>
        <row r="119">
          <cell r="B119">
            <v>330</v>
          </cell>
          <cell r="C119">
            <v>26.708612203680001</v>
          </cell>
          <cell r="D119">
            <v>30.4316631469882</v>
          </cell>
        </row>
        <row r="120">
          <cell r="B120">
            <v>340</v>
          </cell>
          <cell r="C120">
            <v>28.2545403802749</v>
          </cell>
          <cell r="D120">
            <v>32.039905250852797</v>
          </cell>
        </row>
        <row r="121">
          <cell r="B121">
            <v>350</v>
          </cell>
          <cell r="C121">
            <v>29.856097668588902</v>
          </cell>
          <cell r="D121">
            <v>33.6955735921632</v>
          </cell>
        </row>
        <row r="122">
          <cell r="B122">
            <v>360</v>
          </cell>
          <cell r="C122">
            <v>31.5274283892164</v>
          </cell>
          <cell r="D122">
            <v>35.412644819316803</v>
          </cell>
        </row>
        <row r="123">
          <cell r="B123">
            <v>370</v>
          </cell>
          <cell r="C123">
            <v>33.228876541229603</v>
          </cell>
          <cell r="D123">
            <v>37.149917647381997</v>
          </cell>
        </row>
        <row r="124">
          <cell r="B124">
            <v>380</v>
          </cell>
          <cell r="C124">
            <v>34.900015225467897</v>
          </cell>
          <cell r="D124">
            <v>38.845778535121902</v>
          </cell>
        </row>
        <row r="125">
          <cell r="B125">
            <v>390</v>
          </cell>
          <cell r="C125">
            <v>36.487451489577602</v>
          </cell>
          <cell r="D125">
            <v>40.446966732973401</v>
          </cell>
        </row>
        <row r="126">
          <cell r="B126">
            <v>400</v>
          </cell>
          <cell r="C126">
            <v>37.9662496456884</v>
          </cell>
          <cell r="D126">
            <v>41.929954291904899</v>
          </cell>
        </row>
        <row r="127">
          <cell r="B127">
            <v>410</v>
          </cell>
          <cell r="C127">
            <v>39.353835383013603</v>
          </cell>
          <cell r="D127">
            <v>43.314281148927599</v>
          </cell>
        </row>
        <row r="128">
          <cell r="B128">
            <v>420</v>
          </cell>
          <cell r="C128">
            <v>40.6657682726334</v>
          </cell>
          <cell r="D128">
            <v>44.617005668592299</v>
          </cell>
        </row>
        <row r="129">
          <cell r="B129">
            <v>430</v>
          </cell>
          <cell r="C129">
            <v>42.456694927059303</v>
          </cell>
          <cell r="D129">
            <v>46.391420569054901</v>
          </cell>
        </row>
        <row r="130">
          <cell r="B130">
            <v>440</v>
          </cell>
          <cell r="C130">
            <v>45.454235158179301</v>
          </cell>
          <cell r="D130">
            <v>49.357796079734698</v>
          </cell>
        </row>
        <row r="131">
          <cell r="B131">
            <v>450</v>
          </cell>
          <cell r="C131">
            <v>48.332431791858099</v>
          </cell>
          <cell r="D131">
            <v>52.196308101571503</v>
          </cell>
        </row>
        <row r="132">
          <cell r="B132">
            <v>460</v>
          </cell>
          <cell r="C132">
            <v>50.776307217852001</v>
          </cell>
          <cell r="D132">
            <v>54.598506691771497</v>
          </cell>
        </row>
        <row r="133">
          <cell r="B133">
            <v>470</v>
          </cell>
          <cell r="C133">
            <v>52.816204974199103</v>
          </cell>
          <cell r="D133">
            <v>56.597179850138701</v>
          </cell>
        </row>
        <row r="134">
          <cell r="B134">
            <v>480</v>
          </cell>
          <cell r="C134">
            <v>54.5540157404917</v>
          </cell>
          <cell r="D134">
            <v>58.29485645594</v>
          </cell>
        </row>
        <row r="135">
          <cell r="B135">
            <v>490</v>
          </cell>
          <cell r="C135">
            <v>56.136240307204197</v>
          </cell>
          <cell r="D135">
            <v>59.836760697035103</v>
          </cell>
        </row>
        <row r="136">
          <cell r="B136">
            <v>500</v>
          </cell>
          <cell r="C136">
            <v>57.687054947949001</v>
          </cell>
          <cell r="D136">
            <v>61.3452882288586</v>
          </cell>
        </row>
        <row r="137">
          <cell r="B137">
            <v>510</v>
          </cell>
          <cell r="C137">
            <v>59.249452451635399</v>
          </cell>
          <cell r="D137">
            <v>62.8628672189814</v>
          </cell>
        </row>
        <row r="138">
          <cell r="B138">
            <v>520</v>
          </cell>
          <cell r="C138">
            <v>60.829657565877703</v>
          </cell>
          <cell r="D138">
            <v>64.395621599457897</v>
          </cell>
        </row>
        <row r="139">
          <cell r="B139">
            <v>530</v>
          </cell>
          <cell r="C139">
            <v>62.412712800146103</v>
          </cell>
          <cell r="D139">
            <v>65.9288568615233</v>
          </cell>
        </row>
        <row r="140">
          <cell r="B140">
            <v>540</v>
          </cell>
          <cell r="C140">
            <v>63.977936009652602</v>
          </cell>
          <cell r="D140">
            <v>67.442232753856899</v>
          </cell>
        </row>
        <row r="141">
          <cell r="B141">
            <v>550</v>
          </cell>
          <cell r="C141">
            <v>65.519945538873699</v>
          </cell>
          <cell r="D141">
            <v>68.930319915024597</v>
          </cell>
        </row>
        <row r="142">
          <cell r="B142">
            <v>560</v>
          </cell>
          <cell r="C142">
            <v>67.036781271991799</v>
          </cell>
          <cell r="D142">
            <v>70.390835810327403</v>
          </cell>
        </row>
        <row r="143">
          <cell r="B143">
            <v>570</v>
          </cell>
          <cell r="C143">
            <v>68.527300051673507</v>
          </cell>
          <cell r="D143">
            <v>71.822240839127502</v>
          </cell>
        </row>
        <row r="144">
          <cell r="B144">
            <v>580</v>
          </cell>
          <cell r="C144">
            <v>69.991808385490799</v>
          </cell>
          <cell r="D144">
            <v>73.224429691330599</v>
          </cell>
        </row>
        <row r="145">
          <cell r="B145">
            <v>590</v>
          </cell>
          <cell r="C145">
            <v>71.429387776072701</v>
          </cell>
          <cell r="D145">
            <v>74.595824652842595</v>
          </cell>
        </row>
        <row r="146">
          <cell r="B146">
            <v>600</v>
          </cell>
          <cell r="C146">
            <v>72.839555080831801</v>
          </cell>
          <cell r="D146">
            <v>75.935502955712394</v>
          </cell>
        </row>
        <row r="147">
          <cell r="B147">
            <v>610</v>
          </cell>
          <cell r="C147">
            <v>74.221249125960696</v>
          </cell>
          <cell r="D147">
            <v>77.241968693998999</v>
          </cell>
        </row>
        <row r="148">
          <cell r="B148">
            <v>620</v>
          </cell>
          <cell r="C148">
            <v>75.572789777105001</v>
          </cell>
          <cell r="D148">
            <v>78.513580253217597</v>
          </cell>
        </row>
        <row r="149">
          <cell r="B149">
            <v>630</v>
          </cell>
          <cell r="C149">
            <v>76.892621556040794</v>
          </cell>
          <cell r="D149">
            <v>79.749097336412603</v>
          </cell>
        </row>
        <row r="150">
          <cell r="B150">
            <v>640</v>
          </cell>
          <cell r="C150">
            <v>78.178847449918706</v>
          </cell>
          <cell r="D150">
            <v>80.946953581621202</v>
          </cell>
        </row>
        <row r="151">
          <cell r="B151">
            <v>650</v>
          </cell>
          <cell r="C151">
            <v>79.429905991095495</v>
          </cell>
          <cell r="D151">
            <v>82.106001980678997</v>
          </cell>
        </row>
        <row r="152">
          <cell r="B152">
            <v>660</v>
          </cell>
          <cell r="C152">
            <v>80.644210121584194</v>
          </cell>
          <cell r="D152">
            <v>83.225102358945904</v>
          </cell>
        </row>
        <row r="153">
          <cell r="B153">
            <v>670</v>
          </cell>
          <cell r="C153">
            <v>81.820285514066299</v>
          </cell>
          <cell r="D153">
            <v>84.3032579154209</v>
          </cell>
        </row>
        <row r="154">
          <cell r="B154">
            <v>680</v>
          </cell>
          <cell r="C154">
            <v>82.956877545489107</v>
          </cell>
          <cell r="D154">
            <v>85.339727037305096</v>
          </cell>
        </row>
        <row r="155">
          <cell r="B155">
            <v>690</v>
          </cell>
          <cell r="C155">
            <v>84.052430271559004</v>
          </cell>
          <cell r="D155">
            <v>86.333522352220896</v>
          </cell>
        </row>
        <row r="156">
          <cell r="B156">
            <v>700</v>
          </cell>
          <cell r="C156">
            <v>85.1060063212812</v>
          </cell>
          <cell r="D156">
            <v>87.284243258003599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3"/>
  <dimension ref="A1:T91"/>
  <sheetViews>
    <sheetView showGridLines="0" tabSelected="1" view="pageBreakPreview" zoomScaleNormal="190" zoomScaleSheetLayoutView="100" workbookViewId="0">
      <selection activeCell="D80" sqref="D80:D81"/>
    </sheetView>
  </sheetViews>
  <sheetFormatPr defaultRowHeight="12.75" x14ac:dyDescent="0.2"/>
  <cols>
    <col min="1" max="1" width="2.7109375" customWidth="1"/>
    <col min="2" max="2" width="19.28515625" customWidth="1"/>
    <col min="3" max="3" width="5.85546875" customWidth="1"/>
    <col min="4" max="15" width="5.28515625" customWidth="1"/>
    <col min="16" max="16" width="12.7109375" customWidth="1"/>
    <col min="17" max="17" width="5.42578125" customWidth="1"/>
    <col min="18" max="18" width="1.28515625" customWidth="1"/>
  </cols>
  <sheetData>
    <row r="1" spans="1:18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x14ac:dyDescent="0.2">
      <c r="A2" s="4"/>
      <c r="F2" s="6"/>
      <c r="R2" s="7"/>
    </row>
    <row r="3" spans="1:18" x14ac:dyDescent="0.2">
      <c r="A3" s="4"/>
      <c r="R3" s="7"/>
    </row>
    <row r="4" spans="1:18" ht="7.5" customHeight="1" x14ac:dyDescent="0.2">
      <c r="A4" s="4"/>
      <c r="R4" s="7"/>
    </row>
    <row r="5" spans="1:18" x14ac:dyDescent="0.2">
      <c r="A5" s="4"/>
      <c r="E5" s="8" t="s">
        <v>0</v>
      </c>
      <c r="F5" s="9" t="s">
        <v>82</v>
      </c>
      <c r="R5" s="7"/>
    </row>
    <row r="6" spans="1:18" x14ac:dyDescent="0.2">
      <c r="A6" s="4"/>
      <c r="E6" s="8" t="s">
        <v>1</v>
      </c>
      <c r="F6" s="9" t="s">
        <v>91</v>
      </c>
      <c r="R6" s="7"/>
    </row>
    <row r="7" spans="1:18" ht="5.25" customHeight="1" x14ac:dyDescent="0.2">
      <c r="A7" s="4"/>
      <c r="R7" s="7"/>
    </row>
    <row r="8" spans="1:18" ht="12.75" customHeight="1" x14ac:dyDescent="0.2">
      <c r="A8" s="4"/>
      <c r="R8" s="7"/>
    </row>
    <row r="9" spans="1:18" ht="20.25" x14ac:dyDescent="0.3">
      <c r="A9" s="4"/>
      <c r="B9" s="10" t="s">
        <v>75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7"/>
    </row>
    <row r="10" spans="1:18" x14ac:dyDescent="0.2">
      <c r="A10" s="4"/>
      <c r="R10" s="7"/>
    </row>
    <row r="11" spans="1:18" ht="5.0999999999999996" customHeight="1" x14ac:dyDescent="0.2">
      <c r="A11" s="4"/>
      <c r="B11" s="12" t="s">
        <v>2</v>
      </c>
      <c r="C11" s="13" t="s">
        <v>3</v>
      </c>
      <c r="D11" s="13"/>
      <c r="E11" s="13" t="s">
        <v>4</v>
      </c>
      <c r="F11" s="13" t="s">
        <v>5</v>
      </c>
      <c r="G11" s="13"/>
      <c r="H11" s="12"/>
      <c r="I11" s="13"/>
      <c r="J11" s="13"/>
      <c r="K11" s="13"/>
      <c r="L11" s="14"/>
      <c r="M11" s="12"/>
      <c r="N11" s="13"/>
      <c r="O11" s="13"/>
      <c r="P11" s="13"/>
      <c r="Q11" s="14"/>
      <c r="R11" s="7"/>
    </row>
    <row r="12" spans="1:18" ht="9.9499999999999993" customHeight="1" x14ac:dyDescent="0.2">
      <c r="A12" s="4"/>
      <c r="B12" s="15" t="s">
        <v>6</v>
      </c>
      <c r="C12" s="16"/>
      <c r="D12" s="16"/>
      <c r="E12" s="16"/>
      <c r="F12" s="16" t="s">
        <v>5</v>
      </c>
      <c r="G12" s="16"/>
      <c r="H12" s="18" t="s">
        <v>71</v>
      </c>
      <c r="I12" s="16"/>
      <c r="J12" s="16"/>
      <c r="K12" s="16"/>
      <c r="L12" s="17"/>
      <c r="M12" s="15" t="s">
        <v>76</v>
      </c>
      <c r="N12" s="16"/>
      <c r="O12" s="16"/>
      <c r="P12" s="16"/>
      <c r="Q12" s="17"/>
      <c r="R12" s="7"/>
    </row>
    <row r="13" spans="1:18" ht="5.0999999999999996" customHeight="1" x14ac:dyDescent="0.2">
      <c r="A13" s="4"/>
      <c r="B13" s="19"/>
      <c r="C13" s="20"/>
      <c r="D13" s="20"/>
      <c r="E13" s="20"/>
      <c r="F13" s="20" t="s">
        <v>5</v>
      </c>
      <c r="G13" s="20"/>
      <c r="H13" s="19"/>
      <c r="I13" s="20"/>
      <c r="J13" s="20"/>
      <c r="K13" s="20"/>
      <c r="L13" s="21"/>
      <c r="M13" s="19"/>
      <c r="N13" s="20"/>
      <c r="O13" s="20"/>
      <c r="P13" s="20"/>
      <c r="Q13" s="21"/>
      <c r="R13" s="7"/>
    </row>
    <row r="14" spans="1:18" ht="5.0999999999999996" customHeight="1" x14ac:dyDescent="0.2">
      <c r="A14" s="4"/>
      <c r="B14" s="22" t="s">
        <v>2</v>
      </c>
      <c r="C14" s="23" t="s">
        <v>3</v>
      </c>
      <c r="D14" s="23"/>
      <c r="E14" s="23" t="s">
        <v>4</v>
      </c>
      <c r="F14" s="23" t="s">
        <v>5</v>
      </c>
      <c r="G14" s="23"/>
      <c r="H14" s="22"/>
      <c r="I14" s="23"/>
      <c r="J14" s="23"/>
      <c r="K14" s="23"/>
      <c r="L14" s="24"/>
      <c r="M14" s="22"/>
      <c r="N14" s="23"/>
      <c r="O14" s="23"/>
      <c r="P14" s="23"/>
      <c r="Q14" s="24"/>
      <c r="R14" s="7"/>
    </row>
    <row r="15" spans="1:18" ht="9.9499999999999993" customHeight="1" x14ac:dyDescent="0.2">
      <c r="A15" s="4"/>
      <c r="B15" s="15" t="s">
        <v>0</v>
      </c>
      <c r="C15" s="16" t="s">
        <v>82</v>
      </c>
      <c r="D15" s="16"/>
      <c r="E15" s="16"/>
      <c r="F15" s="16" t="s">
        <v>5</v>
      </c>
      <c r="G15" s="16"/>
      <c r="H15" s="15" t="s">
        <v>7</v>
      </c>
      <c r="I15" s="16"/>
      <c r="J15" s="16"/>
      <c r="K15" s="16"/>
      <c r="L15" s="87">
        <v>1.0774638030426199E-2</v>
      </c>
      <c r="M15" s="15" t="s">
        <v>8</v>
      </c>
      <c r="N15" s="16"/>
      <c r="O15" s="16"/>
      <c r="P15" s="16"/>
      <c r="Q15" s="86">
        <v>0.93169273591488799</v>
      </c>
      <c r="R15" s="7"/>
    </row>
    <row r="16" spans="1:18" ht="9.9499999999999993" customHeight="1" x14ac:dyDescent="0.2">
      <c r="A16" s="4"/>
      <c r="B16" s="15" t="s">
        <v>9</v>
      </c>
      <c r="C16" s="16" t="s">
        <v>83</v>
      </c>
      <c r="D16" s="16"/>
      <c r="E16" s="16"/>
      <c r="F16" s="16" t="s">
        <v>5</v>
      </c>
      <c r="G16" s="16"/>
      <c r="H16" s="15" t="s">
        <v>10</v>
      </c>
      <c r="I16" s="16"/>
      <c r="J16" s="16"/>
      <c r="K16" s="16"/>
      <c r="L16" s="87">
        <v>0.106442407787795</v>
      </c>
      <c r="M16" s="15" t="s">
        <v>11</v>
      </c>
      <c r="N16" s="16"/>
      <c r="O16" s="16"/>
      <c r="P16" s="16"/>
      <c r="Q16" s="25">
        <v>20.293990128371998</v>
      </c>
      <c r="R16" s="7"/>
    </row>
    <row r="17" spans="1:18" ht="9.9499999999999993" customHeight="1" x14ac:dyDescent="0.2">
      <c r="A17" s="4"/>
      <c r="B17" s="15" t="s">
        <v>12</v>
      </c>
      <c r="C17" s="16" t="s">
        <v>88</v>
      </c>
      <c r="D17" s="16"/>
      <c r="E17" s="16"/>
      <c r="F17" s="16" t="s">
        <v>5</v>
      </c>
      <c r="G17" s="16"/>
      <c r="H17" s="15" t="s">
        <v>13</v>
      </c>
      <c r="I17" s="16"/>
      <c r="J17" s="16"/>
      <c r="K17" s="16"/>
      <c r="L17" s="87">
        <v>8.3201667474861005E-2</v>
      </c>
      <c r="M17" s="15" t="s">
        <v>14</v>
      </c>
      <c r="N17" s="16"/>
      <c r="O17" s="16"/>
      <c r="P17" s="16"/>
      <c r="Q17" s="25">
        <v>1.0434157638021999</v>
      </c>
      <c r="R17" s="7"/>
    </row>
    <row r="18" spans="1:18" ht="9.9499999999999993" customHeight="1" x14ac:dyDescent="0.2">
      <c r="A18" s="4"/>
      <c r="B18" s="15" t="s">
        <v>15</v>
      </c>
      <c r="C18" s="16" t="s">
        <v>84</v>
      </c>
      <c r="D18" s="16"/>
      <c r="E18" s="16"/>
      <c r="F18" s="16" t="s">
        <v>5</v>
      </c>
      <c r="G18" s="16"/>
      <c r="H18" s="15" t="s">
        <v>16</v>
      </c>
      <c r="I18" s="16"/>
      <c r="J18" s="16"/>
      <c r="K18" s="16"/>
      <c r="L18" s="87">
        <v>0.19731258364592599</v>
      </c>
      <c r="M18" s="15" t="s">
        <v>17</v>
      </c>
      <c r="N18" s="16"/>
      <c r="O18" s="16"/>
      <c r="P18" s="16"/>
      <c r="Q18" s="25">
        <v>-23.745439466437698</v>
      </c>
      <c r="R18" s="7"/>
    </row>
    <row r="19" spans="1:18" ht="9.9499999999999993" customHeight="1" x14ac:dyDescent="0.2">
      <c r="A19" s="4"/>
      <c r="B19" s="15" t="s">
        <v>20</v>
      </c>
      <c r="C19" s="92" t="s">
        <v>89</v>
      </c>
      <c r="D19" s="92"/>
      <c r="E19" s="92"/>
      <c r="F19" s="92"/>
      <c r="G19" s="93"/>
      <c r="H19" s="15" t="s">
        <v>18</v>
      </c>
      <c r="I19" s="16"/>
      <c r="J19" s="16"/>
      <c r="K19" s="16"/>
      <c r="L19" s="87">
        <v>0.16660312075433101</v>
      </c>
      <c r="M19" s="15" t="s">
        <v>19</v>
      </c>
      <c r="N19" s="16"/>
      <c r="O19" s="16"/>
      <c r="P19" s="16"/>
      <c r="Q19" s="25">
        <v>429.41775617883599</v>
      </c>
      <c r="R19" s="7"/>
    </row>
    <row r="20" spans="1:18" ht="9.9499999999999993" customHeight="1" x14ac:dyDescent="0.2">
      <c r="A20" s="4"/>
      <c r="B20" s="15" t="s">
        <v>72</v>
      </c>
      <c r="C20" s="96" t="s">
        <v>90</v>
      </c>
      <c r="D20" s="96"/>
      <c r="E20" s="97"/>
      <c r="F20" s="97"/>
      <c r="G20" s="16"/>
      <c r="H20" s="15" t="s">
        <v>21</v>
      </c>
      <c r="I20" s="16"/>
      <c r="J20" s="16"/>
      <c r="K20" s="16"/>
      <c r="L20" s="87">
        <v>0.244386672330793</v>
      </c>
      <c r="M20" s="15" t="s">
        <v>22</v>
      </c>
      <c r="N20" s="16"/>
      <c r="O20" s="16"/>
      <c r="P20" s="16"/>
      <c r="Q20" s="31">
        <v>119.316006721924</v>
      </c>
      <c r="R20" s="7"/>
    </row>
    <row r="21" spans="1:18" ht="9.9499999999999993" customHeight="1" x14ac:dyDescent="0.2">
      <c r="A21" s="4"/>
      <c r="B21" s="15" t="s">
        <v>73</v>
      </c>
      <c r="C21" s="98">
        <v>44525</v>
      </c>
      <c r="D21" s="96"/>
      <c r="E21" s="97"/>
      <c r="F21" s="97"/>
      <c r="G21" s="16"/>
      <c r="H21" s="15" t="s">
        <v>23</v>
      </c>
      <c r="I21" s="16"/>
      <c r="J21" s="16"/>
      <c r="K21" s="16"/>
      <c r="L21" s="87">
        <v>5.5510119640469098E-2</v>
      </c>
      <c r="M21" s="15" t="s">
        <v>24</v>
      </c>
      <c r="N21" s="16"/>
      <c r="O21" s="16"/>
      <c r="P21" s="16"/>
      <c r="Q21" s="32">
        <v>15.927357979690299</v>
      </c>
      <c r="R21" s="7"/>
    </row>
    <row r="22" spans="1:18" ht="9.9499999999999993" customHeight="1" x14ac:dyDescent="0.2">
      <c r="A22" s="4"/>
      <c r="B22" s="15" t="s">
        <v>74</v>
      </c>
      <c r="C22" s="99" t="s">
        <v>85</v>
      </c>
      <c r="D22" s="99"/>
      <c r="E22" s="97"/>
      <c r="F22" s="97"/>
      <c r="G22" s="100"/>
      <c r="H22" s="15" t="s">
        <v>25</v>
      </c>
      <c r="I22" s="16"/>
      <c r="J22" s="16"/>
      <c r="K22" s="16"/>
      <c r="L22" s="87">
        <v>0.535119758373099</v>
      </c>
      <c r="M22" s="15" t="s">
        <v>26</v>
      </c>
      <c r="N22" s="16"/>
      <c r="O22" s="16"/>
      <c r="P22" s="16"/>
      <c r="Q22" s="32">
        <v>30.596339053952999</v>
      </c>
      <c r="R22" s="7"/>
    </row>
    <row r="23" spans="1:18" ht="9.9499999999999993" customHeight="1" x14ac:dyDescent="0.2">
      <c r="A23" s="4"/>
      <c r="B23" s="15"/>
      <c r="C23" s="97"/>
      <c r="D23" s="97"/>
      <c r="E23" s="97"/>
      <c r="F23" s="97"/>
      <c r="G23" s="100"/>
      <c r="H23" s="15" t="s">
        <v>27</v>
      </c>
      <c r="I23" s="16"/>
      <c r="J23" s="16"/>
      <c r="K23" s="16"/>
      <c r="L23" s="87">
        <v>0.29495230474991402</v>
      </c>
      <c r="M23" s="15" t="s">
        <v>28</v>
      </c>
      <c r="N23" s="16"/>
      <c r="O23" s="16"/>
      <c r="P23" s="16"/>
      <c r="Q23" s="30">
        <v>4243.1022152331498</v>
      </c>
      <c r="R23" s="7"/>
    </row>
    <row r="24" spans="1:18" ht="9.9499999999999993" customHeight="1" x14ac:dyDescent="0.2">
      <c r="A24" s="4"/>
      <c r="B24" s="15" t="s">
        <v>2</v>
      </c>
      <c r="C24" s="97"/>
      <c r="D24" s="97"/>
      <c r="E24" s="97"/>
      <c r="F24" s="97"/>
      <c r="G24" s="100"/>
      <c r="H24" s="15" t="s">
        <v>29</v>
      </c>
      <c r="I24" s="16"/>
      <c r="J24" s="16"/>
      <c r="K24" s="16"/>
      <c r="L24" s="87">
        <v>7.5612024064951001E-3</v>
      </c>
      <c r="M24" s="15" t="s">
        <v>30</v>
      </c>
      <c r="N24" s="16"/>
      <c r="O24" s="16"/>
      <c r="P24" s="16"/>
      <c r="Q24" s="31">
        <v>0.49511707758171197</v>
      </c>
      <c r="R24" s="7"/>
    </row>
    <row r="25" spans="1:18" ht="9.9499999999999993" customHeight="1" x14ac:dyDescent="0.2">
      <c r="A25" s="4"/>
      <c r="B25" s="15" t="s">
        <v>2</v>
      </c>
      <c r="C25" s="97"/>
      <c r="D25" s="97"/>
      <c r="E25" s="97"/>
      <c r="F25" s="97"/>
      <c r="G25" s="100"/>
      <c r="H25" s="15" t="s">
        <v>31</v>
      </c>
      <c r="I25" s="16"/>
      <c r="J25" s="16"/>
      <c r="K25" s="16"/>
      <c r="L25" s="87">
        <v>0.60509568190154595</v>
      </c>
      <c r="M25" s="15" t="s">
        <v>32</v>
      </c>
      <c r="N25" s="16"/>
      <c r="O25" s="16"/>
      <c r="P25" s="16"/>
      <c r="Q25" s="32">
        <v>83.264026407129805</v>
      </c>
      <c r="R25" s="7"/>
    </row>
    <row r="26" spans="1:18" ht="9.9499999999999993" customHeight="1" x14ac:dyDescent="0.2">
      <c r="A26" s="4"/>
      <c r="B26" s="15" t="s">
        <v>2</v>
      </c>
      <c r="C26" s="97"/>
      <c r="D26" s="97"/>
      <c r="E26" s="97"/>
      <c r="F26" s="97"/>
      <c r="G26" s="100"/>
      <c r="H26" s="15" t="s">
        <v>33</v>
      </c>
      <c r="I26" s="16"/>
      <c r="J26" s="16"/>
      <c r="K26" s="16"/>
      <c r="L26" s="87">
        <v>0.64</v>
      </c>
      <c r="M26" s="15" t="s">
        <v>34</v>
      </c>
      <c r="N26" s="16"/>
      <c r="O26" s="16"/>
      <c r="P26" s="16"/>
      <c r="Q26" s="32">
        <v>0</v>
      </c>
      <c r="R26" s="7"/>
    </row>
    <row r="27" spans="1:18" ht="9.9499999999999993" customHeight="1" x14ac:dyDescent="0.2">
      <c r="A27" s="4"/>
      <c r="B27" s="15" t="s">
        <v>2</v>
      </c>
      <c r="C27" s="97"/>
      <c r="D27" s="97"/>
      <c r="E27" s="97"/>
      <c r="F27" s="97"/>
      <c r="G27" s="100"/>
      <c r="H27" s="15" t="s">
        <v>35</v>
      </c>
      <c r="I27" s="16"/>
      <c r="J27" s="16"/>
      <c r="K27" s="16"/>
      <c r="L27" s="87">
        <v>5.2441456810821997E-2</v>
      </c>
      <c r="M27" s="15" t="s">
        <v>36</v>
      </c>
      <c r="N27" s="16"/>
      <c r="O27" s="16"/>
      <c r="P27" s="16"/>
      <c r="Q27" s="32">
        <v>2.0348188247622998</v>
      </c>
      <c r="R27" s="7"/>
    </row>
    <row r="28" spans="1:18" ht="9.75" customHeight="1" x14ac:dyDescent="0.2">
      <c r="A28" s="4"/>
      <c r="B28" s="19"/>
      <c r="C28" s="101"/>
      <c r="D28" s="101"/>
      <c r="E28" s="101"/>
      <c r="F28" s="101"/>
      <c r="G28" s="102"/>
      <c r="H28" s="19"/>
      <c r="I28" s="20"/>
      <c r="J28" s="20"/>
      <c r="K28" s="20"/>
      <c r="L28" s="21"/>
      <c r="M28" s="89" t="s">
        <v>86</v>
      </c>
      <c r="N28" s="90"/>
      <c r="O28" s="90"/>
      <c r="P28" s="90"/>
      <c r="Q28" s="88" t="s">
        <v>87</v>
      </c>
      <c r="R28" s="7"/>
    </row>
    <row r="29" spans="1:18" ht="2.1" customHeight="1" x14ac:dyDescent="0.2">
      <c r="A29" s="4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7"/>
    </row>
    <row r="30" spans="1:18" ht="2.1" customHeight="1" x14ac:dyDescent="0.2">
      <c r="A30" s="4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7"/>
    </row>
    <row r="31" spans="1:18" ht="9.9499999999999993" customHeight="1" x14ac:dyDescent="0.2">
      <c r="A31" s="4"/>
      <c r="B31" s="22" t="s">
        <v>37</v>
      </c>
      <c r="C31" s="47" t="s">
        <v>38</v>
      </c>
      <c r="D31" s="48"/>
      <c r="E31" s="49" t="s">
        <v>39</v>
      </c>
      <c r="F31" s="49" t="s">
        <v>40</v>
      </c>
      <c r="G31" s="49" t="s">
        <v>5</v>
      </c>
      <c r="H31" s="49"/>
      <c r="I31" s="49"/>
      <c r="J31" s="49"/>
      <c r="K31" s="49"/>
      <c r="L31" s="49"/>
      <c r="M31" s="50"/>
      <c r="N31" s="49"/>
      <c r="O31" s="49"/>
      <c r="P31" s="49"/>
      <c r="Q31" s="50"/>
      <c r="R31" s="7"/>
    </row>
    <row r="32" spans="1:18" ht="9.9499999999999993" customHeight="1" x14ac:dyDescent="0.2">
      <c r="A32" s="4"/>
      <c r="B32" s="15" t="s">
        <v>41</v>
      </c>
      <c r="C32" s="51"/>
      <c r="D32" s="52"/>
      <c r="E32" s="94" t="s">
        <v>42</v>
      </c>
      <c r="F32" s="94"/>
      <c r="G32" s="94"/>
      <c r="H32" s="94"/>
      <c r="I32" s="94"/>
      <c r="J32" s="94"/>
      <c r="K32" s="94"/>
      <c r="L32" s="94"/>
      <c r="M32" s="95"/>
      <c r="N32" s="94" t="s">
        <v>43</v>
      </c>
      <c r="O32" s="94"/>
      <c r="P32" s="94"/>
      <c r="Q32" s="95"/>
      <c r="R32" s="7"/>
    </row>
    <row r="33" spans="1:18" ht="5.0999999999999996" customHeight="1" x14ac:dyDescent="0.2">
      <c r="A33" s="4"/>
      <c r="B33" s="15" t="s">
        <v>37</v>
      </c>
      <c r="C33" s="51" t="s">
        <v>38</v>
      </c>
      <c r="D33" s="52"/>
      <c r="E33" s="45"/>
      <c r="F33" s="45"/>
      <c r="G33" s="45" t="s">
        <v>5</v>
      </c>
      <c r="H33" s="45"/>
      <c r="I33" s="45"/>
      <c r="J33" s="45"/>
      <c r="K33" s="45"/>
      <c r="L33" s="45"/>
      <c r="M33" s="46"/>
      <c r="N33" s="45"/>
      <c r="O33" s="45"/>
      <c r="P33" s="45"/>
      <c r="Q33" s="46"/>
      <c r="R33" s="7"/>
    </row>
    <row r="34" spans="1:18" ht="5.0999999999999996" customHeight="1" x14ac:dyDescent="0.2">
      <c r="A34" s="4"/>
      <c r="B34" s="15" t="s">
        <v>37</v>
      </c>
      <c r="C34" s="51" t="s">
        <v>38</v>
      </c>
      <c r="D34" s="52"/>
      <c r="E34" s="45" t="s">
        <v>38</v>
      </c>
      <c r="F34" s="45" t="s">
        <v>38</v>
      </c>
      <c r="G34" s="45" t="s">
        <v>38</v>
      </c>
      <c r="H34" s="45" t="s">
        <v>38</v>
      </c>
      <c r="I34" s="45" t="s">
        <v>38</v>
      </c>
      <c r="J34" s="45" t="s">
        <v>38</v>
      </c>
      <c r="K34" s="45" t="s">
        <v>38</v>
      </c>
      <c r="L34" s="45" t="s">
        <v>38</v>
      </c>
      <c r="M34" s="46" t="s">
        <v>38</v>
      </c>
      <c r="N34" s="45" t="s">
        <v>38</v>
      </c>
      <c r="O34" s="45" t="s">
        <v>38</v>
      </c>
      <c r="P34" s="45" t="s">
        <v>38</v>
      </c>
      <c r="Q34" s="46" t="s">
        <v>38</v>
      </c>
      <c r="R34" s="7" t="s">
        <v>5</v>
      </c>
    </row>
    <row r="35" spans="1:18" ht="9.9499999999999993" customHeight="1" x14ac:dyDescent="0.2">
      <c r="A35" s="4"/>
      <c r="B35" s="15" t="s">
        <v>44</v>
      </c>
      <c r="C35" s="51" t="s">
        <v>45</v>
      </c>
      <c r="D35" s="52" t="s">
        <v>81</v>
      </c>
      <c r="E35" s="45" t="s">
        <v>80</v>
      </c>
      <c r="F35" s="45">
        <v>65</v>
      </c>
      <c r="G35" s="45">
        <v>100</v>
      </c>
      <c r="H35" s="45">
        <v>150</v>
      </c>
      <c r="I35" s="45">
        <v>200</v>
      </c>
      <c r="J35" s="45">
        <v>250</v>
      </c>
      <c r="K35" s="45">
        <v>300</v>
      </c>
      <c r="L35" s="45">
        <v>350</v>
      </c>
      <c r="M35" s="46">
        <v>370</v>
      </c>
      <c r="N35" s="45">
        <v>370</v>
      </c>
      <c r="O35" s="45">
        <v>450</v>
      </c>
      <c r="P35" s="45">
        <v>500</v>
      </c>
      <c r="Q35" s="46">
        <v>550</v>
      </c>
      <c r="R35" s="7" t="s">
        <v>5</v>
      </c>
    </row>
    <row r="36" spans="1:18" ht="9.9499999999999993" customHeight="1" x14ac:dyDescent="0.2">
      <c r="A36" s="4"/>
      <c r="B36" s="15" t="s">
        <v>46</v>
      </c>
      <c r="C36" s="51" t="s">
        <v>47</v>
      </c>
      <c r="D36" s="52" t="s">
        <v>78</v>
      </c>
      <c r="E36" s="45">
        <v>65</v>
      </c>
      <c r="F36" s="45">
        <v>100</v>
      </c>
      <c r="G36" s="45">
        <v>150</v>
      </c>
      <c r="H36" s="45">
        <v>200</v>
      </c>
      <c r="I36" s="45">
        <v>250</v>
      </c>
      <c r="J36" s="45">
        <v>300</v>
      </c>
      <c r="K36" s="45">
        <v>350</v>
      </c>
      <c r="L36" s="45">
        <v>370</v>
      </c>
      <c r="M36" s="46" t="s">
        <v>48</v>
      </c>
      <c r="N36" s="45">
        <v>450</v>
      </c>
      <c r="O36" s="45">
        <v>500</v>
      </c>
      <c r="P36" s="45">
        <v>550</v>
      </c>
      <c r="Q36" s="46" t="s">
        <v>48</v>
      </c>
      <c r="R36" s="7" t="s">
        <v>5</v>
      </c>
    </row>
    <row r="37" spans="1:18" ht="5.0999999999999996" customHeight="1" x14ac:dyDescent="0.2">
      <c r="A37" s="4"/>
      <c r="B37" s="19"/>
      <c r="C37" s="53"/>
      <c r="D37" s="54"/>
      <c r="E37" s="55"/>
      <c r="F37" s="55"/>
      <c r="G37" s="55"/>
      <c r="H37" s="55"/>
      <c r="I37" s="55"/>
      <c r="J37" s="55"/>
      <c r="K37" s="55"/>
      <c r="L37" s="55"/>
      <c r="M37" s="56"/>
      <c r="N37" s="55"/>
      <c r="O37" s="55"/>
      <c r="P37" s="55"/>
      <c r="Q37" s="56"/>
      <c r="R37" s="7"/>
    </row>
    <row r="38" spans="1:18" ht="5.0999999999999996" customHeight="1" x14ac:dyDescent="0.2">
      <c r="A38" s="4"/>
      <c r="B38" s="22" t="s">
        <v>37</v>
      </c>
      <c r="C38" s="47" t="s">
        <v>38</v>
      </c>
      <c r="D38" s="48"/>
      <c r="E38" s="49" t="s">
        <v>38</v>
      </c>
      <c r="F38" s="49" t="s">
        <v>38</v>
      </c>
      <c r="G38" s="49" t="s">
        <v>38</v>
      </c>
      <c r="H38" s="49" t="s">
        <v>38</v>
      </c>
      <c r="I38" s="49" t="s">
        <v>38</v>
      </c>
      <c r="J38" s="49" t="s">
        <v>38</v>
      </c>
      <c r="K38" s="49" t="s">
        <v>38</v>
      </c>
      <c r="L38" s="49" t="s">
        <v>38</v>
      </c>
      <c r="M38" s="49" t="s">
        <v>38</v>
      </c>
      <c r="N38" s="48" t="s">
        <v>38</v>
      </c>
      <c r="O38" s="49" t="s">
        <v>38</v>
      </c>
      <c r="P38" s="49" t="s">
        <v>38</v>
      </c>
      <c r="Q38" s="50" t="s">
        <v>38</v>
      </c>
      <c r="R38" s="7" t="s">
        <v>5</v>
      </c>
    </row>
    <row r="39" spans="1:18" ht="9.9499999999999993" customHeight="1" x14ac:dyDescent="0.2">
      <c r="A39" s="4"/>
      <c r="B39" s="15" t="s">
        <v>49</v>
      </c>
      <c r="C39" s="51"/>
      <c r="D39" s="52">
        <v>0.40293512181799801</v>
      </c>
      <c r="E39" s="57">
        <v>0.76802694833028096</v>
      </c>
      <c r="F39" s="57">
        <v>1.2444576786233099</v>
      </c>
      <c r="G39" s="57">
        <v>3.2148510338430398</v>
      </c>
      <c r="H39" s="57">
        <v>3.9505197015630902</v>
      </c>
      <c r="I39" s="57">
        <v>5.3884147774895998</v>
      </c>
      <c r="J39" s="57">
        <v>7.1859970746308504</v>
      </c>
      <c r="K39" s="57">
        <v>7.7008953322907603</v>
      </c>
      <c r="L39" s="57">
        <v>3.37277887264062</v>
      </c>
      <c r="M39" s="58">
        <v>66.771123458770504</v>
      </c>
      <c r="N39" s="59">
        <v>15.103555250628499</v>
      </c>
      <c r="O39" s="57">
        <v>9.3546231560909003</v>
      </c>
      <c r="P39" s="57">
        <v>7.8328905909247197</v>
      </c>
      <c r="Q39" s="58">
        <v>34.4800544611264</v>
      </c>
      <c r="R39" s="7" t="s">
        <v>5</v>
      </c>
    </row>
    <row r="40" spans="1:18" ht="9.9499999999999993" customHeight="1" x14ac:dyDescent="0.2">
      <c r="A40" s="4"/>
      <c r="B40" s="15" t="s">
        <v>50</v>
      </c>
      <c r="C40" s="51"/>
      <c r="D40" s="52">
        <v>0.68301618261224395</v>
      </c>
      <c r="E40" s="57">
        <v>1.09817823533283</v>
      </c>
      <c r="F40" s="57">
        <v>1.6198744351615999</v>
      </c>
      <c r="G40" s="57">
        <v>3.9315705792476998</v>
      </c>
      <c r="H40" s="57">
        <v>4.5867076594744001</v>
      </c>
      <c r="I40" s="57">
        <v>5.9856266741312503</v>
      </c>
      <c r="J40" s="57">
        <v>7.7317252184385898</v>
      </c>
      <c r="K40" s="57">
        <v>8.0588746077646096</v>
      </c>
      <c r="L40" s="57">
        <v>3.45434405521882</v>
      </c>
      <c r="M40" s="58">
        <v>62.850082352618003</v>
      </c>
      <c r="N40" s="59">
        <v>15.0463904541894</v>
      </c>
      <c r="O40" s="57">
        <v>9.1489801272871691</v>
      </c>
      <c r="P40" s="57">
        <v>7.5850316861659497</v>
      </c>
      <c r="Q40" s="58">
        <v>31.069680084975399</v>
      </c>
      <c r="R40" s="7" t="s">
        <v>5</v>
      </c>
    </row>
    <row r="41" spans="1:18" ht="9.9499999999999993" customHeight="1" x14ac:dyDescent="0.2">
      <c r="A41" s="4"/>
      <c r="B41" s="15" t="s">
        <v>51</v>
      </c>
      <c r="C41" s="51"/>
      <c r="D41" s="59">
        <v>0.40293512181799801</v>
      </c>
      <c r="E41" s="57">
        <v>1.1709620701482799</v>
      </c>
      <c r="F41" s="57">
        <v>2.4154197487715798</v>
      </c>
      <c r="G41" s="57">
        <v>5.6302707826146197</v>
      </c>
      <c r="H41" s="57">
        <v>9.5807904841777205</v>
      </c>
      <c r="I41" s="57">
        <v>14.9692052616673</v>
      </c>
      <c r="J41" s="57">
        <v>22.155202336298199</v>
      </c>
      <c r="K41" s="57">
        <v>29.856097668588902</v>
      </c>
      <c r="L41" s="57">
        <v>33.228876541229504</v>
      </c>
      <c r="M41" s="60">
        <v>100</v>
      </c>
      <c r="N41" s="57">
        <v>48.332431791858099</v>
      </c>
      <c r="O41" s="57">
        <v>57.687054947949001</v>
      </c>
      <c r="P41" s="57">
        <v>65.519945538873699</v>
      </c>
      <c r="Q41" s="91">
        <v>100</v>
      </c>
      <c r="R41" s="7" t="s">
        <v>5</v>
      </c>
    </row>
    <row r="42" spans="1:18" ht="9.9499999999999993" customHeight="1" x14ac:dyDescent="0.2">
      <c r="A42" s="4"/>
      <c r="B42" s="15" t="s">
        <v>52</v>
      </c>
      <c r="C42" s="61">
        <v>450.43452541963899</v>
      </c>
      <c r="D42" s="62">
        <v>-18.383767362283901</v>
      </c>
      <c r="E42" s="63">
        <v>43.427485043081901</v>
      </c>
      <c r="F42" s="63">
        <v>84.475890956583697</v>
      </c>
      <c r="G42" s="63">
        <v>126.317880484103</v>
      </c>
      <c r="H42" s="63">
        <v>175.522208428775</v>
      </c>
      <c r="I42" s="63">
        <v>226.43466098664101</v>
      </c>
      <c r="J42" s="63">
        <v>275.55468330035302</v>
      </c>
      <c r="K42" s="63">
        <v>325.13716109292898</v>
      </c>
      <c r="L42" s="63">
        <v>360.03601944684198</v>
      </c>
      <c r="M42" s="64">
        <v>576.29178969526004</v>
      </c>
      <c r="N42" s="62">
        <v>415.22702128519302</v>
      </c>
      <c r="O42" s="63">
        <v>472.47068294946098</v>
      </c>
      <c r="P42" s="63">
        <v>524.89403670817705</v>
      </c>
      <c r="Q42" s="64">
        <v>697.41161490859599</v>
      </c>
      <c r="R42" s="7" t="s">
        <v>5</v>
      </c>
    </row>
    <row r="43" spans="1:18" ht="9.9499999999999993" customHeight="1" x14ac:dyDescent="0.2">
      <c r="A43" s="4"/>
      <c r="B43" s="15" t="s">
        <v>8</v>
      </c>
      <c r="C43" s="65">
        <v>0.93169273591488799</v>
      </c>
      <c r="D43" s="66">
        <v>0.54816154667585804</v>
      </c>
      <c r="E43" s="67">
        <v>0.64989061610161303</v>
      </c>
      <c r="F43" s="67">
        <v>0.71401184719481003</v>
      </c>
      <c r="G43" s="67">
        <v>0.76001197124894204</v>
      </c>
      <c r="H43" s="67">
        <v>0.80051534280469105</v>
      </c>
      <c r="I43" s="67">
        <v>0.83671391235536396</v>
      </c>
      <c r="J43" s="67">
        <v>0.86385617969041795</v>
      </c>
      <c r="K43" s="67">
        <v>0.88815413544779698</v>
      </c>
      <c r="L43" s="67">
        <v>0.90750992579272405</v>
      </c>
      <c r="M43" s="68">
        <v>0.98742420901391503</v>
      </c>
      <c r="N43" s="66">
        <v>0.93297807378481001</v>
      </c>
      <c r="O43" s="67">
        <v>0.95033513434658401</v>
      </c>
      <c r="P43" s="67">
        <v>0.959821140512499</v>
      </c>
      <c r="Q43" s="68">
        <v>1.0314515424762201</v>
      </c>
      <c r="R43" s="7" t="s">
        <v>5</v>
      </c>
    </row>
    <row r="44" spans="1:18" ht="9.9499999999999993" customHeight="1" x14ac:dyDescent="0.2">
      <c r="A44" s="4"/>
      <c r="B44" s="15" t="s">
        <v>11</v>
      </c>
      <c r="C44" s="69">
        <v>20.293990128371998</v>
      </c>
      <c r="D44" s="59">
        <v>126.67830350896899</v>
      </c>
      <c r="E44" s="57">
        <v>86.209495178637496</v>
      </c>
      <c r="F44" s="57">
        <v>66.636086166929303</v>
      </c>
      <c r="G44" s="57">
        <v>54.631686704381899</v>
      </c>
      <c r="H44" s="57">
        <v>45.189548342629799</v>
      </c>
      <c r="I44" s="57">
        <v>37.538085694698403</v>
      </c>
      <c r="J44" s="57">
        <v>32.2236607041214</v>
      </c>
      <c r="K44" s="57">
        <v>27.741979049802499</v>
      </c>
      <c r="L44" s="57">
        <v>24.3437144591616</v>
      </c>
      <c r="M44" s="58">
        <v>11.7247006703757</v>
      </c>
      <c r="N44" s="59">
        <v>20.087278112575301</v>
      </c>
      <c r="O44" s="57">
        <v>17.3172352130115</v>
      </c>
      <c r="P44" s="57">
        <v>15.8457122543631</v>
      </c>
      <c r="Q44" s="58">
        <v>5.6083557696406698</v>
      </c>
      <c r="R44" s="7" t="s">
        <v>5</v>
      </c>
    </row>
    <row r="45" spans="1:18" ht="9.9499999999999993" customHeight="1" x14ac:dyDescent="0.2">
      <c r="A45" s="4"/>
      <c r="B45" s="15" t="s">
        <v>53</v>
      </c>
      <c r="C45" s="69">
        <v>11.715263535381601</v>
      </c>
      <c r="D45" s="59">
        <v>14.0702374357269</v>
      </c>
      <c r="E45" s="57">
        <v>12.7557238178959</v>
      </c>
      <c r="F45" s="57">
        <v>12.090408076295301</v>
      </c>
      <c r="G45" s="57">
        <v>11.784613127987701</v>
      </c>
      <c r="H45" s="57">
        <v>11.6284450659237</v>
      </c>
      <c r="I45" s="57">
        <v>11.530690790797999</v>
      </c>
      <c r="J45" s="57">
        <v>11.522818750805699</v>
      </c>
      <c r="K45" s="57">
        <v>11.535290141269501</v>
      </c>
      <c r="L45" s="57">
        <v>11.504492317915499</v>
      </c>
      <c r="M45" s="58">
        <v>11.6608495697536</v>
      </c>
      <c r="N45" s="59">
        <v>11.506394811768599</v>
      </c>
      <c r="O45" s="57">
        <v>11.6009514459772</v>
      </c>
      <c r="P45" s="57">
        <v>11.7493592538566</v>
      </c>
      <c r="Q45" s="58">
        <v>11.670049235395</v>
      </c>
      <c r="R45" s="7" t="s">
        <v>5</v>
      </c>
    </row>
    <row r="46" spans="1:18" ht="9.9499999999999993" customHeight="1" x14ac:dyDescent="0.2">
      <c r="A46" s="4"/>
      <c r="B46" s="15" t="s">
        <v>54</v>
      </c>
      <c r="C46" s="51">
        <v>308.805287511443</v>
      </c>
      <c r="D46" s="52">
        <v>52.484710307215003</v>
      </c>
      <c r="E46" s="45">
        <v>75.277355175854396</v>
      </c>
      <c r="F46" s="45">
        <v>93.858865578112798</v>
      </c>
      <c r="G46" s="63">
        <v>116.14452265524901</v>
      </c>
      <c r="H46" s="63">
        <v>145.17543590177399</v>
      </c>
      <c r="I46" s="63">
        <v>179.35385684249599</v>
      </c>
      <c r="J46" s="63">
        <v>217.91526340466899</v>
      </c>
      <c r="K46" s="63">
        <v>262.12979356178198</v>
      </c>
      <c r="L46" s="63">
        <v>295.59868437853601</v>
      </c>
      <c r="M46" s="64">
        <v>498.263445305407</v>
      </c>
      <c r="N46" s="62">
        <v>351.144245000593</v>
      </c>
      <c r="O46" s="63">
        <v>417.60263472982098</v>
      </c>
      <c r="P46" s="63">
        <v>483.509587512005</v>
      </c>
      <c r="Q46" s="64">
        <v>658.01303471832705</v>
      </c>
      <c r="R46" s="7" t="s">
        <v>5</v>
      </c>
    </row>
    <row r="47" spans="1:18" ht="5.0999999999999996" customHeight="1" x14ac:dyDescent="0.2">
      <c r="A47" s="4"/>
      <c r="B47" s="19"/>
      <c r="C47" s="53"/>
      <c r="D47" s="54"/>
      <c r="E47" s="55"/>
      <c r="F47" s="55"/>
      <c r="G47" s="55"/>
      <c r="H47" s="55"/>
      <c r="I47" s="55"/>
      <c r="J47" s="55"/>
      <c r="K47" s="55"/>
      <c r="L47" s="55"/>
      <c r="M47" s="56"/>
      <c r="N47" s="55"/>
      <c r="O47" s="55"/>
      <c r="P47" s="55"/>
      <c r="Q47" s="56"/>
      <c r="R47" s="7"/>
    </row>
    <row r="48" spans="1:18" ht="5.0999999999999996" customHeight="1" x14ac:dyDescent="0.2">
      <c r="A48" s="4"/>
      <c r="B48" s="22" t="s">
        <v>55</v>
      </c>
      <c r="C48" s="47"/>
      <c r="D48" s="48"/>
      <c r="E48" s="49"/>
      <c r="F48" s="49"/>
      <c r="G48" s="49"/>
      <c r="H48" s="49"/>
      <c r="I48" s="49"/>
      <c r="J48" s="49"/>
      <c r="K48" s="49"/>
      <c r="L48" s="49"/>
      <c r="M48" s="50"/>
      <c r="N48" s="49"/>
      <c r="O48" s="49"/>
      <c r="P48" s="49"/>
      <c r="Q48" s="50"/>
      <c r="R48" s="7" t="s">
        <v>5</v>
      </c>
    </row>
    <row r="49" spans="1:18" ht="9.9499999999999993" customHeight="1" x14ac:dyDescent="0.2">
      <c r="A49" s="4"/>
      <c r="B49" s="15" t="s">
        <v>14</v>
      </c>
      <c r="C49" s="70">
        <v>1.0434157638021999</v>
      </c>
      <c r="D49" s="71"/>
      <c r="E49" s="72">
        <v>0.107818061607726</v>
      </c>
      <c r="F49" s="72">
        <v>0.33225976690734499</v>
      </c>
      <c r="G49" s="72">
        <v>0.16844740869192101</v>
      </c>
      <c r="H49" s="72">
        <v>0.189872842793366</v>
      </c>
      <c r="I49" s="72">
        <v>0.36187978999130099</v>
      </c>
      <c r="J49" s="72">
        <v>0.63871940580318698</v>
      </c>
      <c r="K49" s="72">
        <v>0.81385526403020803</v>
      </c>
      <c r="L49" s="72">
        <v>0.876677814218769</v>
      </c>
      <c r="M49" s="73">
        <v>1.2997971326976501</v>
      </c>
      <c r="N49" s="71">
        <v>0.877611490524563</v>
      </c>
      <c r="O49" s="72">
        <v>0.98320937064722203</v>
      </c>
      <c r="P49" s="72">
        <v>1.21628674972371</v>
      </c>
      <c r="Q49" s="73">
        <v>1.58959339989038</v>
      </c>
      <c r="R49" s="7" t="s">
        <v>5</v>
      </c>
    </row>
    <row r="50" spans="1:18" ht="9.9499999999999993" customHeight="1" x14ac:dyDescent="0.2">
      <c r="A50" s="4"/>
      <c r="B50" s="15" t="s">
        <v>32</v>
      </c>
      <c r="C50" s="69">
        <v>83.264026407129805</v>
      </c>
      <c r="D50" s="59"/>
      <c r="E50" s="57">
        <v>169.79682505785101</v>
      </c>
      <c r="F50" s="57">
        <v>466.08654187191701</v>
      </c>
      <c r="G50" s="57">
        <v>267.05925587149</v>
      </c>
      <c r="H50" s="57">
        <v>56.642716825054798</v>
      </c>
      <c r="I50" s="57">
        <v>18.276995136738901</v>
      </c>
      <c r="J50" s="57">
        <v>22.768492335009</v>
      </c>
      <c r="K50" s="57"/>
      <c r="L50" s="57"/>
      <c r="M50" s="58"/>
      <c r="N50" s="57"/>
      <c r="O50" s="57"/>
      <c r="P50" s="57"/>
      <c r="Q50" s="58"/>
      <c r="R50" s="7" t="s">
        <v>5</v>
      </c>
    </row>
    <row r="51" spans="1:18" ht="9.9499999999999993" customHeight="1" x14ac:dyDescent="0.2">
      <c r="A51" s="4"/>
      <c r="B51" s="15" t="s">
        <v>28</v>
      </c>
      <c r="C51" s="61">
        <v>4243.1022152331498</v>
      </c>
      <c r="D51" s="62"/>
      <c r="E51" s="63"/>
      <c r="F51" s="63"/>
      <c r="G51" s="63"/>
      <c r="H51" s="63"/>
      <c r="I51" s="63">
        <v>20.485826270868301</v>
      </c>
      <c r="J51" s="63">
        <v>192.197404548165</v>
      </c>
      <c r="K51" s="63">
        <v>735.24000994874996</v>
      </c>
      <c r="L51" s="63">
        <v>1330.2011691048899</v>
      </c>
      <c r="M51" s="64">
        <v>6179.11742745014</v>
      </c>
      <c r="N51" s="62">
        <v>2244.1049196509898</v>
      </c>
      <c r="O51" s="63">
        <v>3108.4417100968999</v>
      </c>
      <c r="P51" s="63">
        <v>4439.9376565475404</v>
      </c>
      <c r="Q51" s="64">
        <v>9130.9833524891201</v>
      </c>
      <c r="R51" s="7" t="s">
        <v>5</v>
      </c>
    </row>
    <row r="52" spans="1:18" ht="9.9499999999999993" customHeight="1" x14ac:dyDescent="0.2">
      <c r="A52" s="4"/>
      <c r="B52" s="15" t="s">
        <v>30</v>
      </c>
      <c r="C52" s="74">
        <v>0.49511707758171197</v>
      </c>
      <c r="D52" s="75"/>
      <c r="E52" s="76">
        <v>1.9509635455545599E-2</v>
      </c>
      <c r="F52" s="76">
        <v>4.6141407170227897E-2</v>
      </c>
      <c r="G52" s="76">
        <v>7.3184970508396605E-2</v>
      </c>
      <c r="H52" s="76">
        <v>9.2791220154714901E-2</v>
      </c>
      <c r="I52" s="76">
        <v>0.13095276543637899</v>
      </c>
      <c r="J52" s="76">
        <v>0.247260145679191</v>
      </c>
      <c r="K52" s="76">
        <v>0.45013972979546801</v>
      </c>
      <c r="L52" s="76">
        <v>0.54717067646127704</v>
      </c>
      <c r="M52" s="77">
        <v>0.40877298455009198</v>
      </c>
      <c r="N52" s="75">
        <v>0.57797615065672803</v>
      </c>
      <c r="O52" s="76">
        <v>0.61666837743582004</v>
      </c>
      <c r="P52" s="76">
        <v>0.57807598875167199</v>
      </c>
      <c r="Q52" s="77">
        <v>0.23979168727861999</v>
      </c>
      <c r="R52" s="7" t="s">
        <v>5</v>
      </c>
    </row>
    <row r="53" spans="1:18" ht="5.0999999999999996" customHeight="1" x14ac:dyDescent="0.2">
      <c r="A53" s="4"/>
      <c r="B53" s="19"/>
      <c r="C53" s="53"/>
      <c r="D53" s="54"/>
      <c r="E53" s="55"/>
      <c r="F53" s="55"/>
      <c r="G53" s="55"/>
      <c r="H53" s="55"/>
      <c r="I53" s="55"/>
      <c r="J53" s="55"/>
      <c r="K53" s="55"/>
      <c r="L53" s="55"/>
      <c r="M53" s="56"/>
      <c r="N53" s="55"/>
      <c r="O53" s="55"/>
      <c r="P53" s="55"/>
      <c r="Q53" s="56"/>
      <c r="R53" s="7"/>
    </row>
    <row r="54" spans="1:18" ht="5.0999999999999996" customHeight="1" x14ac:dyDescent="0.2">
      <c r="A54" s="4"/>
      <c r="B54" s="22" t="s">
        <v>55</v>
      </c>
      <c r="C54" s="47"/>
      <c r="D54" s="48"/>
      <c r="E54" s="49"/>
      <c r="F54" s="49"/>
      <c r="G54" s="49"/>
      <c r="H54" s="49"/>
      <c r="I54" s="49"/>
      <c r="J54" s="49"/>
      <c r="K54" s="49"/>
      <c r="L54" s="49"/>
      <c r="M54" s="50"/>
      <c r="N54" s="49"/>
      <c r="O54" s="49"/>
      <c r="P54" s="49"/>
      <c r="Q54" s="50"/>
      <c r="R54" s="7" t="s">
        <v>5</v>
      </c>
    </row>
    <row r="55" spans="1:18" ht="9.9499999999999993" customHeight="1" x14ac:dyDescent="0.2">
      <c r="A55" s="4"/>
      <c r="B55" s="15" t="s">
        <v>19</v>
      </c>
      <c r="C55" s="78">
        <v>429.41775617883599</v>
      </c>
      <c r="D55" s="79"/>
      <c r="E55" s="80"/>
      <c r="F55" s="80"/>
      <c r="G55" s="80"/>
      <c r="H55" s="80">
        <v>1.26877312534347</v>
      </c>
      <c r="I55" s="80"/>
      <c r="J55" s="80"/>
      <c r="K55" s="80"/>
      <c r="L55" s="80"/>
      <c r="M55" s="81"/>
      <c r="N55" s="80"/>
      <c r="O55" s="80"/>
      <c r="P55" s="80"/>
      <c r="Q55" s="81"/>
      <c r="R55" s="7" t="s">
        <v>5</v>
      </c>
    </row>
    <row r="56" spans="1:18" ht="9.9499999999999993" customHeight="1" x14ac:dyDescent="0.2">
      <c r="A56" s="4"/>
      <c r="B56" s="15" t="s">
        <v>22</v>
      </c>
      <c r="C56" s="78">
        <v>119.316006721924</v>
      </c>
      <c r="D56" s="79"/>
      <c r="E56" s="80"/>
      <c r="F56" s="80"/>
      <c r="G56" s="80"/>
      <c r="H56" s="80">
        <v>0.99038410155173695</v>
      </c>
      <c r="I56" s="80">
        <v>1.72418804361065</v>
      </c>
      <c r="J56" s="80">
        <v>3.2834961087032601</v>
      </c>
      <c r="K56" s="80">
        <v>7.2252702562516697</v>
      </c>
      <c r="L56" s="80">
        <v>14.0126053903484</v>
      </c>
      <c r="M56" s="81"/>
      <c r="N56" s="80"/>
      <c r="O56" s="80"/>
      <c r="P56" s="80"/>
      <c r="Q56" s="81"/>
      <c r="R56" s="7" t="s">
        <v>5</v>
      </c>
    </row>
    <row r="57" spans="1:18" ht="9.9499999999999993" customHeight="1" x14ac:dyDescent="0.2">
      <c r="A57" s="4"/>
      <c r="B57" s="15" t="s">
        <v>56</v>
      </c>
      <c r="C57" s="78">
        <v>71.389800425912597</v>
      </c>
      <c r="D57" s="79"/>
      <c r="E57" s="80"/>
      <c r="F57" s="80"/>
      <c r="G57" s="80"/>
      <c r="H57" s="80"/>
      <c r="I57" s="80">
        <v>1.48007014794563</v>
      </c>
      <c r="J57" s="80">
        <v>2.6701951339847998</v>
      </c>
      <c r="K57" s="80">
        <v>5.4603648499888404</v>
      </c>
      <c r="L57" s="80">
        <v>9.90547662802933</v>
      </c>
      <c r="M57" s="81">
        <v>13085.511113013299</v>
      </c>
      <c r="N57" s="79">
        <v>36.217745477880499</v>
      </c>
      <c r="O57" s="80">
        <v>183.53119802808399</v>
      </c>
      <c r="P57" s="80">
        <v>1072.7522233910199</v>
      </c>
      <c r="Q57" s="81"/>
      <c r="R57" s="7" t="s">
        <v>5</v>
      </c>
    </row>
    <row r="58" spans="1:18" ht="9.9499999999999993" customHeight="1" x14ac:dyDescent="0.2">
      <c r="A58" s="4"/>
      <c r="B58" s="15" t="s">
        <v>57</v>
      </c>
      <c r="C58" s="78"/>
      <c r="D58" s="79"/>
      <c r="E58" s="80"/>
      <c r="F58" s="80"/>
      <c r="G58" s="80"/>
      <c r="H58" s="80"/>
      <c r="I58" s="80"/>
      <c r="J58" s="80"/>
      <c r="K58" s="80"/>
      <c r="L58" s="80"/>
      <c r="M58" s="81">
        <v>4573.6337445433301</v>
      </c>
      <c r="N58" s="79">
        <v>23.283923246998299</v>
      </c>
      <c r="O58" s="80">
        <v>98.316026085805106</v>
      </c>
      <c r="P58" s="80">
        <v>479.49316104113001</v>
      </c>
      <c r="Q58" s="81"/>
      <c r="R58" s="7" t="s">
        <v>5</v>
      </c>
    </row>
    <row r="59" spans="1:18" ht="9.9499999999999993" customHeight="1" x14ac:dyDescent="0.2">
      <c r="A59" s="4"/>
      <c r="B59" s="15" t="s">
        <v>58</v>
      </c>
      <c r="C59" s="78"/>
      <c r="D59" s="79"/>
      <c r="E59" s="80"/>
      <c r="F59" s="80"/>
      <c r="G59" s="80"/>
      <c r="H59" s="80"/>
      <c r="I59" s="80"/>
      <c r="J59" s="80"/>
      <c r="K59" s="80"/>
      <c r="L59" s="80"/>
      <c r="M59" s="81">
        <v>230.42572872297001</v>
      </c>
      <c r="N59" s="79">
        <v>6.5339348891096298</v>
      </c>
      <c r="O59" s="80">
        <v>16.895969415366501</v>
      </c>
      <c r="P59" s="80">
        <v>49.426916639239899</v>
      </c>
      <c r="Q59" s="81">
        <v>50754.823945080097</v>
      </c>
      <c r="R59" s="7" t="s">
        <v>5</v>
      </c>
    </row>
    <row r="60" spans="1:18" ht="9.9499999999999993" customHeight="1" x14ac:dyDescent="0.2">
      <c r="A60" s="4"/>
      <c r="B60" s="15" t="s">
        <v>59</v>
      </c>
      <c r="C60" s="78"/>
      <c r="D60" s="79"/>
      <c r="E60" s="80"/>
      <c r="F60" s="80"/>
      <c r="G60" s="80"/>
      <c r="H60" s="80"/>
      <c r="I60" s="80"/>
      <c r="J60" s="80"/>
      <c r="K60" s="80"/>
      <c r="L60" s="80"/>
      <c r="M60" s="81"/>
      <c r="N60" s="80"/>
      <c r="O60" s="80"/>
      <c r="P60" s="80"/>
      <c r="Q60" s="81">
        <v>3603.4710447043599</v>
      </c>
      <c r="R60" s="7" t="s">
        <v>5</v>
      </c>
    </row>
    <row r="61" spans="1:18" ht="5.0999999999999996" customHeight="1" x14ac:dyDescent="0.2">
      <c r="A61" s="4"/>
      <c r="B61" s="19"/>
      <c r="C61" s="53"/>
      <c r="D61" s="54"/>
      <c r="E61" s="55"/>
      <c r="F61" s="55"/>
      <c r="G61" s="55"/>
      <c r="H61" s="55"/>
      <c r="I61" s="55"/>
      <c r="J61" s="55"/>
      <c r="K61" s="55"/>
      <c r="L61" s="55"/>
      <c r="M61" s="56"/>
      <c r="N61" s="55"/>
      <c r="O61" s="55"/>
      <c r="P61" s="55"/>
      <c r="Q61" s="56"/>
      <c r="R61" s="7"/>
    </row>
    <row r="62" spans="1:18" ht="5.0999999999999996" customHeight="1" x14ac:dyDescent="0.2">
      <c r="A62" s="4"/>
      <c r="B62" s="22" t="s">
        <v>55</v>
      </c>
      <c r="C62" s="47"/>
      <c r="D62" s="48"/>
      <c r="E62" s="49"/>
      <c r="F62" s="49"/>
      <c r="G62" s="49"/>
      <c r="H62" s="49"/>
      <c r="I62" s="49"/>
      <c r="J62" s="49"/>
      <c r="K62" s="49"/>
      <c r="L62" s="49"/>
      <c r="M62" s="50"/>
      <c r="N62" s="49"/>
      <c r="O62" s="49"/>
      <c r="P62" s="49"/>
      <c r="Q62" s="50"/>
      <c r="R62" s="7" t="s">
        <v>5</v>
      </c>
    </row>
    <row r="63" spans="1:18" ht="9.9499999999999993" customHeight="1" x14ac:dyDescent="0.2">
      <c r="A63" s="4"/>
      <c r="B63" s="15" t="s">
        <v>60</v>
      </c>
      <c r="C63" s="69"/>
      <c r="D63" s="59">
        <v>98.560756293428199</v>
      </c>
      <c r="E63" s="57">
        <v>76.926995807225694</v>
      </c>
      <c r="F63" s="57">
        <v>65.636127719880704</v>
      </c>
      <c r="G63" s="57">
        <v>53.571041445609097</v>
      </c>
      <c r="H63" s="57">
        <v>38.898415411951703</v>
      </c>
      <c r="I63" s="57"/>
      <c r="J63" s="57"/>
      <c r="K63" s="57"/>
      <c r="L63" s="57"/>
      <c r="M63" s="58"/>
      <c r="N63" s="57"/>
      <c r="O63" s="57"/>
      <c r="P63" s="57"/>
      <c r="Q63" s="58"/>
      <c r="R63" s="7" t="s">
        <v>5</v>
      </c>
    </row>
    <row r="64" spans="1:18" ht="9.9499999999999993" customHeight="1" x14ac:dyDescent="0.2">
      <c r="A64" s="4"/>
      <c r="B64" s="15" t="s">
        <v>61</v>
      </c>
      <c r="C64" s="69"/>
      <c r="D64" s="59">
        <v>100</v>
      </c>
      <c r="E64" s="57">
        <v>96.106969314551804</v>
      </c>
      <c r="F64" s="57">
        <v>74.266313985145004</v>
      </c>
      <c r="G64" s="57">
        <v>46.001238698004101</v>
      </c>
      <c r="H64" s="57">
        <v>27.310709941297599</v>
      </c>
      <c r="I64" s="57"/>
      <c r="J64" s="57"/>
      <c r="K64" s="57"/>
      <c r="L64" s="57"/>
      <c r="M64" s="58"/>
      <c r="N64" s="57"/>
      <c r="O64" s="57"/>
      <c r="P64" s="57"/>
      <c r="Q64" s="58"/>
      <c r="R64" s="7" t="s">
        <v>5</v>
      </c>
    </row>
    <row r="65" spans="1:18" ht="9.9499999999999993" customHeight="1" x14ac:dyDescent="0.2">
      <c r="A65" s="4"/>
      <c r="B65" s="15" t="s">
        <v>79</v>
      </c>
      <c r="C65" s="69"/>
      <c r="D65" s="59">
        <v>2.8421709430404001E-14</v>
      </c>
      <c r="E65" s="57">
        <v>1.04112174792448E-6</v>
      </c>
      <c r="F65" s="57">
        <v>0</v>
      </c>
      <c r="G65" s="57">
        <v>0</v>
      </c>
      <c r="H65" s="57">
        <v>2.34522882891497E-7</v>
      </c>
      <c r="I65" s="57"/>
      <c r="J65" s="57"/>
      <c r="K65" s="57"/>
      <c r="L65" s="57"/>
      <c r="M65" s="58"/>
      <c r="N65" s="57"/>
      <c r="O65" s="57"/>
      <c r="P65" s="57"/>
      <c r="Q65" s="58"/>
      <c r="R65" s="7"/>
    </row>
    <row r="66" spans="1:18" ht="9.9499999999999993" customHeight="1" x14ac:dyDescent="0.2">
      <c r="A66" s="4"/>
      <c r="B66" s="15" t="s">
        <v>62</v>
      </c>
      <c r="C66" s="69"/>
      <c r="D66" s="59">
        <v>0</v>
      </c>
      <c r="E66" s="57">
        <v>3.6624441225365598</v>
      </c>
      <c r="F66" s="57">
        <v>21.835908400604801</v>
      </c>
      <c r="G66" s="57">
        <v>43.181027916102998</v>
      </c>
      <c r="H66" s="57">
        <v>54.595586160161297</v>
      </c>
      <c r="I66" s="57"/>
      <c r="J66" s="57"/>
      <c r="K66" s="57"/>
      <c r="L66" s="57"/>
      <c r="M66" s="58"/>
      <c r="N66" s="57"/>
      <c r="O66" s="57"/>
      <c r="P66" s="57"/>
      <c r="Q66" s="58"/>
      <c r="R66" s="7" t="s">
        <v>5</v>
      </c>
    </row>
    <row r="67" spans="1:18" ht="9.9499999999999993" customHeight="1" x14ac:dyDescent="0.2">
      <c r="A67" s="4"/>
      <c r="B67" s="15" t="s">
        <v>63</v>
      </c>
      <c r="C67" s="69"/>
      <c r="D67" s="59">
        <v>0</v>
      </c>
      <c r="E67" s="57">
        <v>0.23058552178991701</v>
      </c>
      <c r="F67" s="57">
        <v>3.8977784001010298</v>
      </c>
      <c r="G67" s="57">
        <v>10.8177334694913</v>
      </c>
      <c r="H67" s="57">
        <v>18.0937036640182</v>
      </c>
      <c r="I67" s="57"/>
      <c r="J67" s="57"/>
      <c r="K67" s="57"/>
      <c r="L67" s="57"/>
      <c r="M67" s="58"/>
      <c r="N67" s="57"/>
      <c r="O67" s="57"/>
      <c r="P67" s="57"/>
      <c r="Q67" s="58"/>
      <c r="R67" s="7" t="s">
        <v>5</v>
      </c>
    </row>
    <row r="68" spans="1:18" ht="5.0999999999999996" customHeight="1" x14ac:dyDescent="0.2">
      <c r="A68" s="4"/>
      <c r="B68" s="19"/>
      <c r="C68" s="53"/>
      <c r="D68" s="54"/>
      <c r="E68" s="55"/>
      <c r="F68" s="55"/>
      <c r="G68" s="55"/>
      <c r="H68" s="55"/>
      <c r="I68" s="55"/>
      <c r="J68" s="55"/>
      <c r="K68" s="55"/>
      <c r="L68" s="55"/>
      <c r="M68" s="56"/>
      <c r="N68" s="55"/>
      <c r="O68" s="55"/>
      <c r="P68" s="55"/>
      <c r="Q68" s="56"/>
      <c r="R68" s="7"/>
    </row>
    <row r="69" spans="1:18" ht="5.0999999999999996" customHeight="1" x14ac:dyDescent="0.2">
      <c r="A69" s="4"/>
      <c r="B69" s="22" t="s">
        <v>55</v>
      </c>
      <c r="C69" s="47"/>
      <c r="D69" s="48"/>
      <c r="E69" s="49"/>
      <c r="F69" s="49"/>
      <c r="G69" s="49"/>
      <c r="H69" s="49"/>
      <c r="I69" s="49"/>
      <c r="J69" s="49"/>
      <c r="K69" s="49"/>
      <c r="L69" s="49"/>
      <c r="M69" s="50"/>
      <c r="N69" s="49"/>
      <c r="O69" s="49"/>
      <c r="P69" s="49"/>
      <c r="Q69" s="50"/>
      <c r="R69" s="7" t="s">
        <v>5</v>
      </c>
    </row>
    <row r="70" spans="1:18" ht="9.9499999999999993" customHeight="1" x14ac:dyDescent="0.2">
      <c r="A70" s="4"/>
      <c r="B70" s="15" t="s">
        <v>17</v>
      </c>
      <c r="C70" s="61">
        <v>-23.745439466437698</v>
      </c>
      <c r="D70" s="62"/>
      <c r="E70" s="63"/>
      <c r="F70" s="63"/>
      <c r="G70" s="63"/>
      <c r="H70" s="63"/>
      <c r="I70" s="63">
        <v>-56.490202773405699</v>
      </c>
      <c r="J70" s="63">
        <v>-32.879907157662203</v>
      </c>
      <c r="K70" s="63">
        <v>-9.8500873058447205</v>
      </c>
      <c r="L70" s="63">
        <v>4.0432370834154803</v>
      </c>
      <c r="M70" s="64">
        <v>23.6332753661483</v>
      </c>
      <c r="N70" s="62">
        <v>20.559219488418201</v>
      </c>
      <c r="O70" s="63">
        <v>29.380511781131801</v>
      </c>
      <c r="P70" s="63">
        <v>35.257622445587302</v>
      </c>
      <c r="Q70" s="64">
        <v>84.583968661140602</v>
      </c>
      <c r="R70" s="7" t="s">
        <v>5</v>
      </c>
    </row>
    <row r="71" spans="1:18" ht="9.9499999999999993" customHeight="1" x14ac:dyDescent="0.2">
      <c r="A71" s="4"/>
      <c r="B71" s="15" t="s">
        <v>64</v>
      </c>
      <c r="C71" s="61"/>
      <c r="D71" s="62"/>
      <c r="E71" s="63"/>
      <c r="F71" s="63"/>
      <c r="G71" s="63"/>
      <c r="H71" s="63"/>
      <c r="I71" s="63">
        <v>-54.559318538584797</v>
      </c>
      <c r="J71" s="63">
        <v>-30.8914383399682</v>
      </c>
      <c r="K71" s="63">
        <v>-7.9524791794045804</v>
      </c>
      <c r="L71" s="63"/>
      <c r="M71" s="64"/>
      <c r="N71" s="63"/>
      <c r="O71" s="63"/>
      <c r="P71" s="63"/>
      <c r="Q71" s="64"/>
      <c r="R71" s="7" t="s">
        <v>5</v>
      </c>
    </row>
    <row r="72" spans="1:18" ht="9.9499999999999993" customHeight="1" x14ac:dyDescent="0.2">
      <c r="A72" s="4"/>
      <c r="B72" s="15" t="s">
        <v>65</v>
      </c>
      <c r="C72" s="61"/>
      <c r="D72" s="62"/>
      <c r="E72" s="63"/>
      <c r="F72" s="63"/>
      <c r="G72" s="63"/>
      <c r="H72" s="63">
        <v>-73.523965774540699</v>
      </c>
      <c r="I72" s="63">
        <v>-49.763402765670897</v>
      </c>
      <c r="J72" s="63">
        <v>-26.871756856674299</v>
      </c>
      <c r="K72" s="63"/>
      <c r="L72" s="63"/>
      <c r="M72" s="64"/>
      <c r="N72" s="63"/>
      <c r="O72" s="63"/>
      <c r="P72" s="63"/>
      <c r="Q72" s="64"/>
      <c r="R72" s="7" t="s">
        <v>5</v>
      </c>
    </row>
    <row r="73" spans="1:18" ht="9.9499999999999993" customHeight="1" x14ac:dyDescent="0.2">
      <c r="A73" s="4"/>
      <c r="B73" s="15" t="s">
        <v>66</v>
      </c>
      <c r="C73" s="61"/>
      <c r="D73" s="62"/>
      <c r="E73" s="63"/>
      <c r="F73" s="63"/>
      <c r="G73" s="63"/>
      <c r="H73" s="63">
        <v>23.050081682508601</v>
      </c>
      <c r="I73" s="63">
        <v>21.196433992702499</v>
      </c>
      <c r="J73" s="63">
        <v>17.794690906859199</v>
      </c>
      <c r="K73" s="63"/>
      <c r="L73" s="63"/>
      <c r="M73" s="64"/>
      <c r="N73" s="63"/>
      <c r="O73" s="63"/>
      <c r="P73" s="63"/>
      <c r="Q73" s="64"/>
      <c r="R73" s="7" t="s">
        <v>5</v>
      </c>
    </row>
    <row r="74" spans="1:18" ht="9.9499999999999993" customHeight="1" x14ac:dyDescent="0.2">
      <c r="A74" s="4"/>
      <c r="B74" s="15" t="s">
        <v>67</v>
      </c>
      <c r="C74" s="61"/>
      <c r="D74" s="62"/>
      <c r="E74" s="63"/>
      <c r="F74" s="63"/>
      <c r="G74" s="63"/>
      <c r="H74" s="63">
        <v>33.869798576494503</v>
      </c>
      <c r="I74" s="63">
        <v>38.380185879168103</v>
      </c>
      <c r="J74" s="63">
        <v>43.504712363714802</v>
      </c>
      <c r="K74" s="63">
        <v>47.858598375093699</v>
      </c>
      <c r="L74" s="63">
        <v>49.457491686162399</v>
      </c>
      <c r="M74" s="64"/>
      <c r="N74" s="63"/>
      <c r="O74" s="63"/>
      <c r="P74" s="63"/>
      <c r="Q74" s="64"/>
      <c r="R74" s="7" t="s">
        <v>5</v>
      </c>
    </row>
    <row r="75" spans="1:18" ht="9.9499999999999993" customHeight="1" x14ac:dyDescent="0.2">
      <c r="A75" s="4"/>
      <c r="B75" s="15" t="s">
        <v>68</v>
      </c>
      <c r="C75" s="69"/>
      <c r="D75" s="59"/>
      <c r="E75" s="57"/>
      <c r="F75" s="57"/>
      <c r="G75" s="57">
        <v>63.910128961049303</v>
      </c>
      <c r="H75" s="57">
        <v>54.657182900992701</v>
      </c>
      <c r="I75" s="57">
        <v>52.364763933850803</v>
      </c>
      <c r="J75" s="57">
        <v>58.556406434247499</v>
      </c>
      <c r="K75" s="57">
        <v>65.077974588526502</v>
      </c>
      <c r="L75" s="57">
        <v>67.830697012791205</v>
      </c>
      <c r="M75" s="58"/>
      <c r="N75" s="59">
        <v>74.074377845536105</v>
      </c>
      <c r="O75" s="57">
        <v>77.511663818034506</v>
      </c>
      <c r="P75" s="57">
        <v>80.988414452178802</v>
      </c>
      <c r="Q75" s="58"/>
      <c r="R75" s="7" t="s">
        <v>5</v>
      </c>
    </row>
    <row r="76" spans="1:18" ht="5.0999999999999996" customHeight="1" x14ac:dyDescent="0.2">
      <c r="A76" s="4"/>
      <c r="B76" s="19"/>
      <c r="C76" s="53"/>
      <c r="D76" s="54"/>
      <c r="E76" s="55"/>
      <c r="F76" s="55"/>
      <c r="G76" s="55"/>
      <c r="H76" s="55"/>
      <c r="I76" s="55"/>
      <c r="J76" s="55"/>
      <c r="K76" s="55"/>
      <c r="L76" s="55"/>
      <c r="M76" s="56"/>
      <c r="N76" s="55"/>
      <c r="O76" s="55"/>
      <c r="P76" s="55"/>
      <c r="Q76" s="56"/>
      <c r="R76" s="7"/>
    </row>
    <row r="77" spans="1:18" ht="5.0999999999999996" customHeight="1" x14ac:dyDescent="0.2">
      <c r="A77" s="4"/>
      <c r="B77" s="22" t="s">
        <v>55</v>
      </c>
      <c r="C77" s="47"/>
      <c r="D77" s="48"/>
      <c r="E77" s="49"/>
      <c r="F77" s="49"/>
      <c r="G77" s="49"/>
      <c r="H77" s="49"/>
      <c r="I77" s="49"/>
      <c r="J77" s="49"/>
      <c r="K77" s="49"/>
      <c r="L77" s="49"/>
      <c r="M77" s="50"/>
      <c r="N77" s="49"/>
      <c r="O77" s="49"/>
      <c r="P77" s="49"/>
      <c r="Q77" s="50"/>
      <c r="R77" s="7" t="s">
        <v>5</v>
      </c>
    </row>
    <row r="78" spans="1:18" ht="9.9499999999999993" customHeight="1" x14ac:dyDescent="0.2">
      <c r="A78" s="4"/>
      <c r="B78" s="15" t="s">
        <v>69</v>
      </c>
      <c r="C78" s="69">
        <v>4.9791895457896604</v>
      </c>
      <c r="D78" s="59"/>
      <c r="E78" s="57"/>
      <c r="F78" s="57"/>
      <c r="G78" s="57"/>
      <c r="H78" s="57"/>
      <c r="I78" s="57"/>
      <c r="J78" s="57"/>
      <c r="K78" s="57"/>
      <c r="L78" s="57"/>
      <c r="M78" s="58">
        <v>7.4571001472877603</v>
      </c>
      <c r="N78" s="59"/>
      <c r="O78" s="57">
        <v>7.2640718965836903E-2</v>
      </c>
      <c r="P78" s="57">
        <v>0.64962036393001998</v>
      </c>
      <c r="Q78" s="58">
        <v>14.2734989976833</v>
      </c>
      <c r="R78" s="7" t="s">
        <v>5</v>
      </c>
    </row>
    <row r="79" spans="1:18" ht="9.9499999999999993" customHeight="1" x14ac:dyDescent="0.2">
      <c r="A79" s="4"/>
      <c r="B79" s="15" t="s">
        <v>70</v>
      </c>
      <c r="C79" s="69">
        <v>7.8198233554984498</v>
      </c>
      <c r="D79" s="59"/>
      <c r="E79" s="57"/>
      <c r="F79" s="57"/>
      <c r="G79" s="57"/>
      <c r="H79" s="57"/>
      <c r="I79" s="57"/>
      <c r="J79" s="57"/>
      <c r="K79" s="57"/>
      <c r="L79" s="57"/>
      <c r="M79" s="58">
        <v>11.711385027581599</v>
      </c>
      <c r="N79" s="59"/>
      <c r="O79" s="57">
        <v>0.24742545771493299</v>
      </c>
      <c r="P79" s="57">
        <v>1.91433792833524</v>
      </c>
      <c r="Q79" s="58">
        <v>22.1772551127813</v>
      </c>
      <c r="R79" s="7" t="s">
        <v>5</v>
      </c>
    </row>
    <row r="80" spans="1:18" ht="9.9499999999999993" customHeight="1" x14ac:dyDescent="0.2">
      <c r="A80" s="4"/>
      <c r="B80" s="15" t="s">
        <v>26</v>
      </c>
      <c r="C80" s="69">
        <v>30.596339053952999</v>
      </c>
      <c r="D80" s="59"/>
      <c r="E80" s="57"/>
      <c r="F80" s="57"/>
      <c r="G80" s="57"/>
      <c r="H80" s="57"/>
      <c r="I80" s="57"/>
      <c r="J80" s="57"/>
      <c r="K80" s="57"/>
      <c r="L80" s="57"/>
      <c r="M80" s="58">
        <v>45.822711179699397</v>
      </c>
      <c r="N80" s="59"/>
      <c r="O80" s="57">
        <v>0</v>
      </c>
      <c r="P80" s="57">
        <v>0</v>
      </c>
      <c r="Q80" s="58">
        <v>88.736342016071902</v>
      </c>
      <c r="R80" s="7" t="s">
        <v>5</v>
      </c>
    </row>
    <row r="81" spans="1:20" ht="9.9499999999999993" customHeight="1" x14ac:dyDescent="0.2">
      <c r="A81" s="4"/>
      <c r="B81" s="15" t="s">
        <v>24</v>
      </c>
      <c r="C81" s="69">
        <v>15.927357979690299</v>
      </c>
      <c r="D81" s="59"/>
      <c r="E81" s="57"/>
      <c r="F81" s="57"/>
      <c r="G81" s="57"/>
      <c r="H81" s="57"/>
      <c r="I81" s="57"/>
      <c r="J81" s="57"/>
      <c r="K81" s="57"/>
      <c r="L81" s="57"/>
      <c r="M81" s="58">
        <v>23.8536618146391</v>
      </c>
      <c r="N81" s="59"/>
      <c r="O81" s="57">
        <v>0</v>
      </c>
      <c r="P81" s="57">
        <v>0</v>
      </c>
      <c r="Q81" s="58">
        <v>46.192960622052297</v>
      </c>
      <c r="R81" s="7" t="s">
        <v>5</v>
      </c>
    </row>
    <row r="82" spans="1:20" ht="5.0999999999999996" customHeight="1" x14ac:dyDescent="0.2">
      <c r="A82" s="4"/>
      <c r="B82" s="26"/>
      <c r="C82" s="82"/>
      <c r="D82" s="83"/>
      <c r="E82" s="84"/>
      <c r="F82" s="84"/>
      <c r="G82" s="84"/>
      <c r="H82" s="84"/>
      <c r="I82" s="84"/>
      <c r="J82" s="84"/>
      <c r="K82" s="84"/>
      <c r="L82" s="84"/>
      <c r="M82" s="85"/>
      <c r="N82" s="84"/>
      <c r="O82" s="84"/>
      <c r="P82" s="84"/>
      <c r="Q82" s="85"/>
      <c r="R82" s="7"/>
    </row>
    <row r="83" spans="1:20" ht="3" customHeight="1" x14ac:dyDescent="0.2">
      <c r="A83" s="27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9"/>
    </row>
    <row r="84" spans="1:20" x14ac:dyDescent="0.2">
      <c r="B84" t="s">
        <v>55</v>
      </c>
    </row>
    <row r="85" spans="1:20" x14ac:dyDescent="0.2">
      <c r="B85" t="s">
        <v>55</v>
      </c>
    </row>
    <row r="86" spans="1:20" x14ac:dyDescent="0.2">
      <c r="B86" t="s">
        <v>55</v>
      </c>
    </row>
    <row r="87" spans="1:20" x14ac:dyDescent="0.2">
      <c r="B87" t="s">
        <v>55</v>
      </c>
      <c r="T87" t="str">
        <f>TRIM(B87)</f>
        <v/>
      </c>
    </row>
    <row r="88" spans="1:20" x14ac:dyDescent="0.2">
      <c r="B88" t="s">
        <v>55</v>
      </c>
      <c r="T88" t="str">
        <f>TRIM(B88)</f>
        <v/>
      </c>
    </row>
    <row r="89" spans="1:20" x14ac:dyDescent="0.2">
      <c r="B89" t="s">
        <v>55</v>
      </c>
      <c r="T89" t="str">
        <f>TRIM(B89)</f>
        <v/>
      </c>
    </row>
    <row r="90" spans="1:20" x14ac:dyDescent="0.2">
      <c r="B90" t="s">
        <v>55</v>
      </c>
      <c r="T90" t="str">
        <f>TRIM(B90)</f>
        <v/>
      </c>
    </row>
    <row r="91" spans="1:20" x14ac:dyDescent="0.2">
      <c r="B91" t="s">
        <v>55</v>
      </c>
      <c r="T91" t="str">
        <f>TRIM(B91)</f>
        <v/>
      </c>
    </row>
  </sheetData>
  <mergeCells count="6">
    <mergeCell ref="C19:G19"/>
    <mergeCell ref="E32:M32"/>
    <mergeCell ref="N32:Q32"/>
    <mergeCell ref="C20:F20"/>
    <mergeCell ref="C21:F21"/>
    <mergeCell ref="C22:G28"/>
  </mergeCells>
  <phoneticPr fontId="2" type="noConversion"/>
  <pageMargins left="0.4" right="0.38" top="0.5" bottom="0.56999999999999995" header="0.51" footer="0.51"/>
  <pageSetup paperSize="9" scale="8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179"/>
  <sheetViews>
    <sheetView showGridLines="0" view="pageBreakPreview" topLeftCell="A10" zoomScaleNormal="100" zoomScaleSheetLayoutView="100" workbookViewId="0">
      <selection activeCell="S12" sqref="S12"/>
    </sheetView>
  </sheetViews>
  <sheetFormatPr defaultRowHeight="12.75" x14ac:dyDescent="0.2"/>
  <cols>
    <col min="1" max="1" width="2.7109375" customWidth="1"/>
    <col min="2" max="2" width="19.28515625" customWidth="1"/>
    <col min="3" max="16" width="5.28515625" customWidth="1"/>
    <col min="17" max="17" width="1.28515625" customWidth="1"/>
  </cols>
  <sheetData>
    <row r="1" spans="1:17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x14ac:dyDescent="0.2">
      <c r="A2" s="4"/>
      <c r="E2" s="6"/>
      <c r="Q2" s="7"/>
    </row>
    <row r="3" spans="1:17" x14ac:dyDescent="0.2">
      <c r="A3" s="4"/>
      <c r="Q3" s="7"/>
    </row>
    <row r="4" spans="1:17" ht="7.5" customHeight="1" x14ac:dyDescent="0.2">
      <c r="A4" s="4"/>
      <c r="Q4" s="7"/>
    </row>
    <row r="5" spans="1:17" x14ac:dyDescent="0.2">
      <c r="A5" s="4"/>
      <c r="D5" s="8" t="s">
        <v>0</v>
      </c>
      <c r="E5" s="9" t="s">
        <v>82</v>
      </c>
      <c r="Q5" s="7"/>
    </row>
    <row r="6" spans="1:17" x14ac:dyDescent="0.2">
      <c r="A6" s="4"/>
      <c r="D6" s="8" t="s">
        <v>1</v>
      </c>
      <c r="E6" s="9" t="s">
        <v>91</v>
      </c>
      <c r="Q6" s="7"/>
    </row>
    <row r="7" spans="1:17" ht="5.25" customHeight="1" x14ac:dyDescent="0.2">
      <c r="A7" s="4"/>
      <c r="Q7" s="7"/>
    </row>
    <row r="8" spans="1:17" ht="12.75" customHeight="1" x14ac:dyDescent="0.2">
      <c r="A8" s="4"/>
      <c r="Q8" s="7"/>
    </row>
    <row r="9" spans="1:17" ht="20.25" x14ac:dyDescent="0.3">
      <c r="A9" s="4"/>
      <c r="B9" s="10" t="s">
        <v>77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7"/>
    </row>
    <row r="10" spans="1:17" x14ac:dyDescent="0.2">
      <c r="A10" s="4"/>
      <c r="Q10" s="7"/>
    </row>
    <row r="11" spans="1:17" x14ac:dyDescent="0.2">
      <c r="A11" s="4"/>
      <c r="Q11" s="7"/>
    </row>
    <row r="12" spans="1:17" x14ac:dyDescent="0.2">
      <c r="A12" s="4"/>
      <c r="Q12" s="7"/>
    </row>
    <row r="13" spans="1:17" x14ac:dyDescent="0.2">
      <c r="A13" s="4"/>
      <c r="Q13" s="7"/>
    </row>
    <row r="14" spans="1:17" x14ac:dyDescent="0.2">
      <c r="A14" s="4"/>
      <c r="Q14" s="7"/>
    </row>
    <row r="15" spans="1:17" x14ac:dyDescent="0.2">
      <c r="A15" s="4"/>
      <c r="Q15" s="7"/>
    </row>
    <row r="16" spans="1:17" x14ac:dyDescent="0.2">
      <c r="A16" s="4"/>
      <c r="Q16" s="7"/>
    </row>
    <row r="17" spans="1:17" x14ac:dyDescent="0.2">
      <c r="A17" s="4"/>
      <c r="Q17" s="7"/>
    </row>
    <row r="18" spans="1:17" x14ac:dyDescent="0.2">
      <c r="A18" s="4"/>
      <c r="Q18" s="7"/>
    </row>
    <row r="19" spans="1:17" x14ac:dyDescent="0.2">
      <c r="A19" s="4"/>
      <c r="Q19" s="7"/>
    </row>
    <row r="20" spans="1:17" x14ac:dyDescent="0.2">
      <c r="A20" s="4"/>
      <c r="Q20" s="7"/>
    </row>
    <row r="21" spans="1:17" x14ac:dyDescent="0.2">
      <c r="A21" s="4"/>
      <c r="Q21" s="7"/>
    </row>
    <row r="22" spans="1:17" x14ac:dyDescent="0.2">
      <c r="A22" s="4"/>
      <c r="Q22" s="7"/>
    </row>
    <row r="23" spans="1:17" x14ac:dyDescent="0.2">
      <c r="A23" s="4"/>
      <c r="Q23" s="7"/>
    </row>
    <row r="24" spans="1:17" x14ac:dyDescent="0.2">
      <c r="A24" s="4"/>
      <c r="Q24" s="7"/>
    </row>
    <row r="25" spans="1:17" x14ac:dyDescent="0.2">
      <c r="A25" s="4"/>
      <c r="Q25" s="7"/>
    </row>
    <row r="26" spans="1:17" x14ac:dyDescent="0.2">
      <c r="A26" s="4"/>
      <c r="Q26" s="7"/>
    </row>
    <row r="27" spans="1:17" x14ac:dyDescent="0.2">
      <c r="A27" s="4"/>
      <c r="Q27" s="7"/>
    </row>
    <row r="28" spans="1:17" x14ac:dyDescent="0.2">
      <c r="A28" s="4"/>
      <c r="Q28" s="7"/>
    </row>
    <row r="29" spans="1:17" x14ac:dyDescent="0.2">
      <c r="A29" s="4"/>
      <c r="Q29" s="7"/>
    </row>
    <row r="30" spans="1:17" x14ac:dyDescent="0.2">
      <c r="A30" s="4"/>
      <c r="Q30" s="7"/>
    </row>
    <row r="31" spans="1:17" x14ac:dyDescent="0.2">
      <c r="A31" s="4"/>
      <c r="Q31" s="7"/>
    </row>
    <row r="32" spans="1:17" x14ac:dyDescent="0.2">
      <c r="A32" s="4"/>
      <c r="Q32" s="7"/>
    </row>
    <row r="33" spans="1:17" x14ac:dyDescent="0.2">
      <c r="A33" s="4"/>
      <c r="Q33" s="7"/>
    </row>
    <row r="34" spans="1:17" x14ac:dyDescent="0.2">
      <c r="A34" s="4"/>
      <c r="Q34" s="7"/>
    </row>
    <row r="35" spans="1:17" x14ac:dyDescent="0.2">
      <c r="A35" s="4"/>
      <c r="Q35" s="7"/>
    </row>
    <row r="36" spans="1:17" x14ac:dyDescent="0.2">
      <c r="A36" s="4"/>
      <c r="Q36" s="7"/>
    </row>
    <row r="37" spans="1:17" x14ac:dyDescent="0.2">
      <c r="A37" s="4"/>
      <c r="Q37" s="7"/>
    </row>
    <row r="38" spans="1:17" x14ac:dyDescent="0.2">
      <c r="A38" s="4"/>
      <c r="Q38" s="7"/>
    </row>
    <row r="39" spans="1:17" x14ac:dyDescent="0.2">
      <c r="A39" s="4"/>
      <c r="Q39" s="7"/>
    </row>
    <row r="40" spans="1:17" x14ac:dyDescent="0.2">
      <c r="A40" s="4"/>
      <c r="Q40" s="7"/>
    </row>
    <row r="41" spans="1:17" x14ac:dyDescent="0.2">
      <c r="A41" s="4"/>
      <c r="Q41" s="7"/>
    </row>
    <row r="42" spans="1:17" x14ac:dyDescent="0.2">
      <c r="A42" s="4"/>
      <c r="Q42" s="7"/>
    </row>
    <row r="43" spans="1:17" x14ac:dyDescent="0.2">
      <c r="A43" s="4"/>
      <c r="Q43" s="7"/>
    </row>
    <row r="44" spans="1:17" x14ac:dyDescent="0.2">
      <c r="A44" s="4"/>
      <c r="Q44" s="7"/>
    </row>
    <row r="45" spans="1:17" x14ac:dyDescent="0.2">
      <c r="A45" s="4"/>
      <c r="Q45" s="7"/>
    </row>
    <row r="46" spans="1:17" x14ac:dyDescent="0.2">
      <c r="A46" s="4"/>
      <c r="Q46" s="7"/>
    </row>
    <row r="47" spans="1:17" x14ac:dyDescent="0.2">
      <c r="A47" s="4"/>
      <c r="Q47" s="7"/>
    </row>
    <row r="48" spans="1:17" x14ac:dyDescent="0.2">
      <c r="A48" s="4"/>
      <c r="Q48" s="7"/>
    </row>
    <row r="49" spans="1:23" x14ac:dyDescent="0.2">
      <c r="A49" s="4"/>
      <c r="Q49" s="7"/>
    </row>
    <row r="50" spans="1:23" x14ac:dyDescent="0.2">
      <c r="A50" s="4"/>
      <c r="Q50" s="7"/>
    </row>
    <row r="51" spans="1:23" x14ac:dyDescent="0.2">
      <c r="A51" s="4"/>
      <c r="Q51" s="7"/>
    </row>
    <row r="52" spans="1:23" x14ac:dyDescent="0.2">
      <c r="A52" s="4"/>
      <c r="B52" s="5" t="s">
        <v>55</v>
      </c>
      <c r="Q52" s="7"/>
    </row>
    <row r="53" spans="1:23" x14ac:dyDescent="0.2">
      <c r="A53" s="4"/>
      <c r="B53" s="5" t="s">
        <v>55</v>
      </c>
      <c r="Q53" s="7"/>
      <c r="T53" s="35"/>
      <c r="U53" s="36"/>
      <c r="V53" s="34"/>
    </row>
    <row r="54" spans="1:23" x14ac:dyDescent="0.2">
      <c r="A54" s="4"/>
      <c r="B54" s="5" t="s">
        <v>55</v>
      </c>
      <c r="Q54" s="7"/>
      <c r="S54" t="str">
        <f>TRIM(B54)</f>
        <v/>
      </c>
      <c r="T54" s="35"/>
      <c r="U54" s="36"/>
      <c r="V54" s="34"/>
      <c r="W54" s="33"/>
    </row>
    <row r="55" spans="1:23" x14ac:dyDescent="0.2">
      <c r="A55" s="4"/>
      <c r="B55" s="5" t="s">
        <v>55</v>
      </c>
      <c r="Q55" s="7"/>
      <c r="S55" t="str">
        <f>TRIM(B55)</f>
        <v/>
      </c>
      <c r="T55" s="35"/>
      <c r="U55" s="36"/>
      <c r="V55" s="34"/>
    </row>
    <row r="56" spans="1:23" x14ac:dyDescent="0.2">
      <c r="A56" s="4"/>
      <c r="B56" s="5" t="s">
        <v>55</v>
      </c>
      <c r="Q56" s="7"/>
      <c r="S56" t="str">
        <f>TRIM(B56)</f>
        <v/>
      </c>
      <c r="T56" s="35"/>
      <c r="U56" s="36"/>
      <c r="V56" s="34"/>
    </row>
    <row r="57" spans="1:23" x14ac:dyDescent="0.2">
      <c r="A57" s="27"/>
      <c r="B57" s="28" t="s">
        <v>55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9"/>
      <c r="S57" t="str">
        <f>TRIM(B57)</f>
        <v/>
      </c>
      <c r="T57" s="35"/>
      <c r="U57" s="36"/>
      <c r="V57" s="34"/>
    </row>
    <row r="58" spans="1:23" x14ac:dyDescent="0.2">
      <c r="B58" s="37" t="s">
        <v>55</v>
      </c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S58" t="str">
        <f>TRIM(B58)</f>
        <v/>
      </c>
      <c r="T58" s="35"/>
      <c r="U58" s="36"/>
      <c r="V58" s="34"/>
    </row>
    <row r="59" spans="1:23" x14ac:dyDescent="0.2"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T59" s="35"/>
      <c r="U59" s="36"/>
      <c r="V59" s="34"/>
    </row>
    <row r="60" spans="1:23" s="40" customFormat="1" x14ac:dyDescent="0.2">
      <c r="B60" s="41" t="s">
        <v>92</v>
      </c>
      <c r="C60" s="41" t="s">
        <v>93</v>
      </c>
      <c r="D60" s="40" t="s">
        <v>94</v>
      </c>
      <c r="T60" s="42"/>
      <c r="U60" s="43"/>
      <c r="V60" s="44"/>
    </row>
    <row r="61" spans="1:23" s="40" customFormat="1" x14ac:dyDescent="0.2">
      <c r="B61" s="42">
        <v>-50</v>
      </c>
      <c r="C61" s="40">
        <v>1.39503155487254E-2</v>
      </c>
      <c r="D61" s="40">
        <v>3.62097390688347E-2</v>
      </c>
      <c r="T61" s="42"/>
      <c r="U61" s="43"/>
      <c r="V61" s="44"/>
    </row>
    <row r="62" spans="1:23" s="40" customFormat="1" x14ac:dyDescent="0.2">
      <c r="B62" s="42">
        <v>-45</v>
      </c>
      <c r="C62" s="40">
        <v>1.39503155487254E-2</v>
      </c>
      <c r="D62" s="40">
        <v>3.62097390688347E-2</v>
      </c>
      <c r="T62" s="42"/>
      <c r="U62" s="43"/>
      <c r="V62" s="44"/>
    </row>
    <row r="63" spans="1:23" s="40" customFormat="1" x14ac:dyDescent="0.2">
      <c r="B63" s="42">
        <v>-40</v>
      </c>
      <c r="C63" s="40">
        <v>0.109859018731606</v>
      </c>
      <c r="D63" s="40">
        <v>0.21177483782671699</v>
      </c>
      <c r="T63" s="42"/>
      <c r="U63" s="43"/>
      <c r="V63" s="44"/>
    </row>
    <row r="64" spans="1:23" s="40" customFormat="1" x14ac:dyDescent="0.2">
      <c r="B64" s="42">
        <v>-35</v>
      </c>
      <c r="C64" s="40">
        <v>0.109859018731606</v>
      </c>
      <c r="D64" s="40">
        <v>0.21177483782671699</v>
      </c>
      <c r="T64" s="42"/>
      <c r="U64" s="43"/>
      <c r="V64" s="44"/>
    </row>
    <row r="65" spans="2:22" s="40" customFormat="1" x14ac:dyDescent="0.2">
      <c r="B65" s="42">
        <v>-30</v>
      </c>
      <c r="C65" s="40">
        <v>0.109859018731606</v>
      </c>
      <c r="D65" s="40">
        <v>0.21177483782671699</v>
      </c>
      <c r="T65" s="42"/>
      <c r="U65" s="43"/>
      <c r="V65" s="44"/>
    </row>
    <row r="66" spans="2:22" s="40" customFormat="1" x14ac:dyDescent="0.2">
      <c r="B66" s="42">
        <v>-25</v>
      </c>
      <c r="C66" s="40">
        <v>0.109859018731606</v>
      </c>
      <c r="D66" s="40">
        <v>0.21177483782671699</v>
      </c>
      <c r="T66" s="42"/>
      <c r="U66" s="43"/>
      <c r="V66" s="44"/>
    </row>
    <row r="67" spans="2:22" s="40" customFormat="1" x14ac:dyDescent="0.2">
      <c r="B67" s="42">
        <v>-20</v>
      </c>
      <c r="C67" s="40">
        <v>0.109859018731606</v>
      </c>
      <c r="D67" s="40">
        <v>0.21177483782671699</v>
      </c>
      <c r="T67" s="42"/>
      <c r="U67" s="43"/>
      <c r="V67" s="44"/>
    </row>
    <row r="68" spans="2:22" s="40" customFormat="1" x14ac:dyDescent="0.2">
      <c r="B68" s="42">
        <v>-15</v>
      </c>
      <c r="C68" s="40">
        <v>0.109859018731606</v>
      </c>
      <c r="D68" s="40">
        <v>0.21177483782671699</v>
      </c>
      <c r="T68" s="42"/>
      <c r="U68" s="43"/>
      <c r="V68" s="44"/>
    </row>
    <row r="69" spans="2:22" s="40" customFormat="1" x14ac:dyDescent="0.2">
      <c r="B69" s="42">
        <v>-10</v>
      </c>
      <c r="C69" s="40">
        <v>0.20149446619827999</v>
      </c>
      <c r="D69" s="40">
        <v>0.36293933365924802</v>
      </c>
      <c r="T69" s="42"/>
      <c r="U69" s="43"/>
      <c r="V69" s="44"/>
    </row>
    <row r="70" spans="2:22" s="40" customFormat="1" x14ac:dyDescent="0.2">
      <c r="B70" s="42">
        <v>-5</v>
      </c>
      <c r="C70" s="40">
        <v>0.20149446619827999</v>
      </c>
      <c r="D70" s="40">
        <v>0.36293933365924802</v>
      </c>
      <c r="T70" s="42"/>
      <c r="U70" s="43"/>
      <c r="V70" s="44"/>
    </row>
    <row r="71" spans="2:22" s="40" customFormat="1" x14ac:dyDescent="0.2">
      <c r="B71" s="42">
        <v>0</v>
      </c>
      <c r="C71" s="40">
        <v>0.40168508075049703</v>
      </c>
      <c r="D71" s="40">
        <v>0.68106763690803995</v>
      </c>
      <c r="T71" s="42"/>
      <c r="U71" s="43"/>
      <c r="V71" s="44"/>
    </row>
    <row r="72" spans="2:22" s="40" customFormat="1" x14ac:dyDescent="0.2">
      <c r="B72" s="42">
        <v>5</v>
      </c>
      <c r="C72" s="40">
        <v>0.40168508075049703</v>
      </c>
      <c r="D72" s="40">
        <v>0.68106763690803995</v>
      </c>
      <c r="T72" s="42"/>
      <c r="U72" s="43"/>
      <c r="V72" s="44"/>
    </row>
    <row r="73" spans="2:22" s="40" customFormat="1" x14ac:dyDescent="0.2">
      <c r="B73" s="42">
        <v>10</v>
      </c>
      <c r="C73" s="40">
        <v>0.40293512181799801</v>
      </c>
      <c r="D73" s="40">
        <v>0.68301618261224395</v>
      </c>
      <c r="T73" s="42"/>
      <c r="U73" s="43"/>
      <c r="V73" s="44"/>
    </row>
    <row r="74" spans="2:22" s="40" customFormat="1" x14ac:dyDescent="0.2">
      <c r="B74" s="42">
        <v>15</v>
      </c>
      <c r="C74" s="40">
        <v>0.40293512181799801</v>
      </c>
      <c r="D74" s="40">
        <v>0.68301618261224395</v>
      </c>
      <c r="T74" s="42"/>
      <c r="U74" s="43"/>
      <c r="V74" s="44"/>
    </row>
    <row r="75" spans="2:22" s="40" customFormat="1" x14ac:dyDescent="0.2">
      <c r="B75" s="42">
        <v>20</v>
      </c>
      <c r="C75" s="40">
        <v>0.40293512181799801</v>
      </c>
      <c r="D75" s="40">
        <v>0.68301618261224395</v>
      </c>
      <c r="T75" s="42"/>
      <c r="U75" s="43"/>
      <c r="V75" s="44"/>
    </row>
    <row r="76" spans="2:22" s="40" customFormat="1" x14ac:dyDescent="0.2">
      <c r="B76" s="42">
        <v>25</v>
      </c>
      <c r="C76" s="40">
        <v>0.40293512181799801</v>
      </c>
      <c r="D76" s="40">
        <v>0.68301618261224395</v>
      </c>
      <c r="T76" s="42"/>
      <c r="U76" s="43"/>
      <c r="V76" s="44"/>
    </row>
    <row r="77" spans="2:22" s="40" customFormat="1" x14ac:dyDescent="0.2">
      <c r="B77" s="42">
        <v>30</v>
      </c>
      <c r="C77" s="40">
        <v>0.56467294361045095</v>
      </c>
      <c r="D77" s="40">
        <v>0.923625354793841</v>
      </c>
      <c r="T77" s="42"/>
      <c r="U77" s="43"/>
      <c r="V77" s="44"/>
    </row>
    <row r="78" spans="2:22" s="40" customFormat="1" x14ac:dyDescent="0.2">
      <c r="B78" s="42">
        <v>35</v>
      </c>
      <c r="C78" s="40">
        <v>0.56467294361045095</v>
      </c>
      <c r="D78" s="40">
        <v>0.923625354793841</v>
      </c>
      <c r="T78" s="42"/>
      <c r="U78" s="43"/>
      <c r="V78" s="44"/>
    </row>
    <row r="79" spans="2:22" s="40" customFormat="1" x14ac:dyDescent="0.2">
      <c r="B79" s="42">
        <v>40</v>
      </c>
      <c r="C79" s="40">
        <v>0.76468973242833305</v>
      </c>
      <c r="D79" s="40">
        <v>1.2178396122622599</v>
      </c>
      <c r="T79" s="42"/>
      <c r="U79" s="43"/>
      <c r="V79" s="44"/>
    </row>
    <row r="80" spans="2:22" s="40" customFormat="1" x14ac:dyDescent="0.2">
      <c r="B80" s="42">
        <v>45</v>
      </c>
      <c r="C80" s="40">
        <v>0.82251865910410005</v>
      </c>
      <c r="D80" s="40">
        <v>1.30023002432642</v>
      </c>
      <c r="T80" s="42"/>
      <c r="U80" s="43"/>
      <c r="V80" s="44"/>
    </row>
    <row r="81" spans="2:22" s="40" customFormat="1" x14ac:dyDescent="0.2">
      <c r="B81" s="42">
        <v>50</v>
      </c>
      <c r="C81" s="40">
        <v>0.89113878577827799</v>
      </c>
      <c r="D81" s="40">
        <v>1.3968044726589599</v>
      </c>
      <c r="T81" s="42"/>
      <c r="U81" s="43"/>
      <c r="V81" s="44"/>
    </row>
    <row r="82" spans="2:22" s="40" customFormat="1" x14ac:dyDescent="0.2">
      <c r="B82" s="42">
        <v>55</v>
      </c>
      <c r="C82" s="40">
        <v>0.97139559404425702</v>
      </c>
      <c r="D82" s="40">
        <v>1.50842526045744</v>
      </c>
      <c r="T82" s="42"/>
      <c r="U82" s="43"/>
      <c r="V82" s="44"/>
    </row>
    <row r="83" spans="2:22" s="40" customFormat="1" x14ac:dyDescent="0.2">
      <c r="B83" s="42">
        <v>60</v>
      </c>
      <c r="C83" s="40">
        <v>1.06416889446921</v>
      </c>
      <c r="D83" s="40">
        <v>1.6359829390442799</v>
      </c>
      <c r="T83" s="42"/>
      <c r="U83" s="43"/>
      <c r="V83" s="44"/>
    </row>
    <row r="84" spans="2:22" s="40" customFormat="1" x14ac:dyDescent="0.2">
      <c r="B84" s="42">
        <v>65</v>
      </c>
      <c r="C84" s="40">
        <v>1.1709620701482799</v>
      </c>
      <c r="D84" s="40">
        <v>1.78119441794508</v>
      </c>
      <c r="T84" s="42"/>
      <c r="U84" s="43"/>
      <c r="V84" s="44"/>
    </row>
    <row r="85" spans="2:22" s="40" customFormat="1" x14ac:dyDescent="0.2">
      <c r="B85" s="42">
        <v>70</v>
      </c>
      <c r="C85" s="40">
        <v>1.2932638026740699</v>
      </c>
      <c r="D85" s="40">
        <v>1.94571558233893</v>
      </c>
      <c r="T85" s="42"/>
      <c r="U85" s="43"/>
      <c r="V85" s="44"/>
    </row>
    <row r="86" spans="2:22" s="40" customFormat="1" x14ac:dyDescent="0.2">
      <c r="B86" s="42">
        <v>75</v>
      </c>
      <c r="C86" s="40">
        <v>1.4324456367509599</v>
      </c>
      <c r="D86" s="40">
        <v>2.1310134948689399</v>
      </c>
      <c r="T86" s="42"/>
      <c r="U86" s="43"/>
      <c r="V86" s="44"/>
    </row>
    <row r="87" spans="2:22" s="40" customFormat="1" x14ac:dyDescent="0.2">
      <c r="B87" s="42">
        <v>80</v>
      </c>
      <c r="C87" s="40">
        <v>1.5897657479201901</v>
      </c>
      <c r="D87" s="40">
        <v>2.3383813029027101</v>
      </c>
      <c r="T87" s="42"/>
      <c r="U87" s="43"/>
      <c r="V87" s="44"/>
    </row>
    <row r="88" spans="2:22" s="40" customFormat="1" x14ac:dyDescent="0.2">
      <c r="B88" s="42">
        <v>85</v>
      </c>
      <c r="C88" s="40">
        <v>1.76618894943672</v>
      </c>
      <c r="D88" s="40">
        <v>2.5687171938639799</v>
      </c>
      <c r="T88" s="42"/>
      <c r="U88" s="43"/>
      <c r="V88" s="44"/>
    </row>
    <row r="89" spans="2:22" s="40" customFormat="1" x14ac:dyDescent="0.2">
      <c r="B89" s="42">
        <v>90</v>
      </c>
      <c r="C89" s="40">
        <v>1.9624604970409001</v>
      </c>
      <c r="D89" s="40">
        <v>2.8226358010533699</v>
      </c>
      <c r="T89" s="42"/>
      <c r="U89" s="43"/>
      <c r="V89" s="44"/>
    </row>
    <row r="90" spans="2:22" s="40" customFormat="1" x14ac:dyDescent="0.2">
      <c r="B90" s="42">
        <v>95</v>
      </c>
      <c r="C90" s="40">
        <v>2.1788733762649399</v>
      </c>
      <c r="D90" s="40">
        <v>3.10018738867993</v>
      </c>
      <c r="T90" s="42"/>
      <c r="U90" s="43"/>
      <c r="V90" s="44"/>
    </row>
    <row r="91" spans="2:22" s="40" customFormat="1" x14ac:dyDescent="0.2">
      <c r="B91" s="42">
        <v>100</v>
      </c>
      <c r="C91" s="40">
        <v>2.41541974877159</v>
      </c>
      <c r="D91" s="40">
        <v>3.4010688531066702</v>
      </c>
      <c r="T91" s="42"/>
      <c r="U91" s="43"/>
      <c r="V91" s="44"/>
    </row>
    <row r="92" spans="2:22" s="40" customFormat="1" x14ac:dyDescent="0.2">
      <c r="B92" s="42">
        <v>105</v>
      </c>
      <c r="C92" s="40">
        <v>2.67157710929227</v>
      </c>
      <c r="D92" s="40">
        <v>3.72436665016376</v>
      </c>
      <c r="T92" s="42"/>
      <c r="U92" s="43"/>
      <c r="V92" s="44"/>
    </row>
    <row r="93" spans="2:22" s="40" customFormat="1" x14ac:dyDescent="0.2">
      <c r="B93" s="42">
        <v>110</v>
      </c>
      <c r="C93" s="40">
        <v>2.9465265147120299</v>
      </c>
      <c r="D93" s="40">
        <v>4.0688172981501802</v>
      </c>
      <c r="T93" s="42"/>
      <c r="U93" s="43"/>
      <c r="V93" s="44"/>
    </row>
    <row r="94" spans="2:22" s="40" customFormat="1" x14ac:dyDescent="0.2">
      <c r="B94" s="42">
        <v>115</v>
      </c>
      <c r="C94" s="40">
        <v>3.2389988311161502</v>
      </c>
      <c r="D94" s="40">
        <v>4.4326370345659196</v>
      </c>
      <c r="T94" s="42"/>
      <c r="U94" s="43"/>
      <c r="V94" s="44"/>
    </row>
    <row r="95" spans="2:22" s="40" customFormat="1" x14ac:dyDescent="0.2">
      <c r="B95" s="42">
        <v>120</v>
      </c>
      <c r="C95" s="40">
        <v>3.5474753736420501</v>
      </c>
      <c r="D95" s="40">
        <v>4.8137836444781401</v>
      </c>
      <c r="T95" s="42"/>
      <c r="U95" s="43"/>
      <c r="V95" s="44"/>
    </row>
    <row r="96" spans="2:22" s="40" customFormat="1" x14ac:dyDescent="0.2">
      <c r="B96" s="42">
        <v>125</v>
      </c>
      <c r="C96" s="40">
        <v>3.87014607197333</v>
      </c>
      <c r="D96" s="40">
        <v>5.2099050973593997</v>
      </c>
      <c r="T96" s="42"/>
      <c r="U96" s="43"/>
      <c r="V96" s="44"/>
    </row>
    <row r="97" spans="2:22" s="40" customFormat="1" x14ac:dyDescent="0.2">
      <c r="B97" s="42">
        <v>130</v>
      </c>
      <c r="C97" s="40">
        <v>4.2050827798537203</v>
      </c>
      <c r="D97" s="40">
        <v>5.6185563648283399</v>
      </c>
      <c r="T97" s="42"/>
      <c r="U97" s="43"/>
      <c r="V97" s="44"/>
    </row>
    <row r="98" spans="2:22" s="40" customFormat="1" x14ac:dyDescent="0.2">
      <c r="B98" s="42">
        <v>135</v>
      </c>
      <c r="C98" s="40">
        <v>4.5503367284564904</v>
      </c>
      <c r="D98" s="40">
        <v>6.0373115683761602</v>
      </c>
      <c r="T98" s="42"/>
      <c r="U98" s="43"/>
      <c r="V98" s="44"/>
    </row>
    <row r="99" spans="2:22" s="40" customFormat="1" x14ac:dyDescent="0.2">
      <c r="B99" s="42">
        <v>140</v>
      </c>
      <c r="C99" s="40">
        <v>4.9040104502788902</v>
      </c>
      <c r="D99" s="40">
        <v>6.4638497095626199</v>
      </c>
      <c r="T99" s="42"/>
      <c r="U99" s="43"/>
      <c r="V99" s="44"/>
    </row>
    <row r="100" spans="2:22" s="40" customFormat="1" x14ac:dyDescent="0.2">
      <c r="B100" s="42">
        <v>145</v>
      </c>
      <c r="C100" s="40">
        <v>5.2644646272566202</v>
      </c>
      <c r="D100" s="40">
        <v>6.8961918894372003</v>
      </c>
      <c r="T100" s="42"/>
      <c r="U100" s="43"/>
      <c r="V100" s="44"/>
    </row>
    <row r="101" spans="2:22" s="40" customFormat="1" x14ac:dyDescent="0.2">
      <c r="B101" s="42">
        <v>150</v>
      </c>
      <c r="C101" s="40">
        <v>5.6302707826146197</v>
      </c>
      <c r="D101" s="40">
        <v>7.3326394323543598</v>
      </c>
      <c r="T101" s="42"/>
      <c r="U101" s="43"/>
      <c r="V101" s="44"/>
    </row>
    <row r="102" spans="2:22" s="40" customFormat="1" x14ac:dyDescent="0.2">
      <c r="B102" s="42">
        <v>160</v>
      </c>
      <c r="C102" s="40">
        <v>6.3745357996719099</v>
      </c>
      <c r="D102" s="40">
        <v>8.2138726162380298</v>
      </c>
      <c r="T102" s="42"/>
      <c r="U102" s="43"/>
      <c r="V102" s="44"/>
    </row>
    <row r="103" spans="2:22" s="40" customFormat="1" x14ac:dyDescent="0.2">
      <c r="B103" s="42">
        <v>170</v>
      </c>
      <c r="C103" s="40">
        <v>7.1342668247268604</v>
      </c>
      <c r="D103" s="40">
        <v>9.1046642563435096</v>
      </c>
      <c r="T103" s="42"/>
      <c r="U103" s="43"/>
      <c r="V103" s="44"/>
    </row>
    <row r="104" spans="2:22" s="40" customFormat="1" x14ac:dyDescent="0.2">
      <c r="B104" s="42">
        <v>180</v>
      </c>
      <c r="C104" s="40">
        <v>7.9141232777468797</v>
      </c>
      <c r="D104" s="40">
        <v>10.0104460454441</v>
      </c>
      <c r="T104" s="42"/>
      <c r="U104" s="43"/>
      <c r="V104" s="44"/>
    </row>
    <row r="105" spans="2:22" s="40" customFormat="1" x14ac:dyDescent="0.2">
      <c r="B105" s="42">
        <v>190</v>
      </c>
      <c r="C105" s="40">
        <v>8.7248148936087908</v>
      </c>
      <c r="D105" s="40">
        <v>10.943350580939599</v>
      </c>
      <c r="T105" s="42"/>
      <c r="U105" s="43"/>
      <c r="V105" s="44"/>
    </row>
    <row r="106" spans="2:22" s="40" customFormat="1" x14ac:dyDescent="0.2">
      <c r="B106" s="42">
        <v>200</v>
      </c>
      <c r="C106" s="40">
        <v>9.5807904841777205</v>
      </c>
      <c r="D106" s="40">
        <v>11.919347091828801</v>
      </c>
      <c r="T106" s="42"/>
      <c r="U106" s="43"/>
      <c r="V106" s="44"/>
    </row>
    <row r="107" spans="2:22" s="40" customFormat="1" x14ac:dyDescent="0.2">
      <c r="B107" s="42">
        <v>210</v>
      </c>
      <c r="C107" s="40">
        <v>10.497342967573999</v>
      </c>
      <c r="D107" s="40">
        <v>12.9549663895035</v>
      </c>
      <c r="T107" s="42"/>
      <c r="U107" s="43"/>
      <c r="V107" s="44"/>
    </row>
    <row r="108" spans="2:22" s="40" customFormat="1" x14ac:dyDescent="0.2">
      <c r="B108" s="42">
        <v>220</v>
      </c>
      <c r="C108" s="40">
        <v>11.487650084350401</v>
      </c>
      <c r="D108" s="40">
        <v>14.0644007520945</v>
      </c>
      <c r="T108" s="42"/>
      <c r="U108" s="43"/>
      <c r="V108" s="44"/>
    </row>
    <row r="109" spans="2:22" s="40" customFormat="1" x14ac:dyDescent="0.2">
      <c r="B109" s="42">
        <v>230</v>
      </c>
      <c r="C109" s="40">
        <v>12.5610648209231</v>
      </c>
      <c r="D109" s="40">
        <v>15.257448938249899</v>
      </c>
      <c r="T109" s="42"/>
      <c r="U109" s="43"/>
      <c r="V109" s="44"/>
    </row>
    <row r="110" spans="2:22" s="40" customFormat="1" x14ac:dyDescent="0.2">
      <c r="B110" s="42">
        <v>240</v>
      </c>
      <c r="C110" s="40">
        <v>13.722078044605199</v>
      </c>
      <c r="D110" s="40">
        <v>16.538397465778001</v>
      </c>
      <c r="T110" s="42"/>
      <c r="U110" s="43"/>
      <c r="V110" s="44"/>
    </row>
    <row r="111" spans="2:22" s="40" customFormat="1" x14ac:dyDescent="0.2">
      <c r="B111" s="42">
        <v>250</v>
      </c>
      <c r="C111" s="40">
        <v>14.9692052616673</v>
      </c>
      <c r="D111" s="40">
        <v>17.904973765960001</v>
      </c>
      <c r="T111" s="42"/>
      <c r="U111" s="43"/>
      <c r="V111" s="44"/>
    </row>
    <row r="112" spans="2:22" s="40" customFormat="1" x14ac:dyDescent="0.2">
      <c r="B112" s="42">
        <v>260</v>
      </c>
      <c r="C112" s="40">
        <v>16.297151361192601</v>
      </c>
      <c r="D112" s="40">
        <v>19.350790493936099</v>
      </c>
      <c r="T112" s="42"/>
      <c r="U112" s="43"/>
      <c r="V112" s="44"/>
    </row>
    <row r="113" spans="2:22" s="40" customFormat="1" x14ac:dyDescent="0.2">
      <c r="B113" s="42">
        <v>270</v>
      </c>
      <c r="C113" s="40">
        <v>17.694995923434899</v>
      </c>
      <c r="D113" s="40">
        <v>20.863522663236001</v>
      </c>
      <c r="T113" s="42"/>
      <c r="U113" s="43"/>
      <c r="V113" s="44"/>
    </row>
    <row r="114" spans="2:22" s="40" customFormat="1" x14ac:dyDescent="0.2">
      <c r="B114" s="42">
        <v>280</v>
      </c>
      <c r="C114" s="40">
        <v>19.1487676322282</v>
      </c>
      <c r="D114" s="40">
        <v>22.427790424084499</v>
      </c>
      <c r="T114" s="42"/>
      <c r="U114" s="43"/>
      <c r="V114" s="44"/>
    </row>
    <row r="115" spans="2:22" s="40" customFormat="1" x14ac:dyDescent="0.2">
      <c r="B115" s="42">
        <v>290</v>
      </c>
      <c r="C115" s="40">
        <v>20.641535602298202</v>
      </c>
      <c r="D115" s="40">
        <v>24.0252741753681</v>
      </c>
      <c r="T115" s="42"/>
      <c r="U115" s="43"/>
      <c r="V115" s="44"/>
    </row>
    <row r="116" spans="2:22" s="40" customFormat="1" x14ac:dyDescent="0.2">
      <c r="B116" s="42">
        <v>300</v>
      </c>
      <c r="C116" s="40">
        <v>22.155202336298199</v>
      </c>
      <c r="D116" s="40">
        <v>25.636698984398599</v>
      </c>
      <c r="T116" s="42"/>
      <c r="U116" s="43"/>
      <c r="V116" s="44"/>
    </row>
    <row r="117" spans="2:22" s="40" customFormat="1" x14ac:dyDescent="0.2">
      <c r="B117" s="42">
        <v>310</v>
      </c>
      <c r="C117" s="40">
        <v>23.674492428611099</v>
      </c>
      <c r="D117" s="40">
        <v>27.245792234692502</v>
      </c>
      <c r="T117" s="42"/>
      <c r="U117" s="43"/>
      <c r="V117" s="44"/>
    </row>
    <row r="118" spans="2:22" s="40" customFormat="1" x14ac:dyDescent="0.2">
      <c r="B118" s="42">
        <v>320</v>
      </c>
      <c r="C118" s="40">
        <v>25.189392917949402</v>
      </c>
      <c r="D118" s="40">
        <v>28.8412704766289</v>
      </c>
      <c r="T118" s="42"/>
      <c r="U118" s="43"/>
      <c r="V118" s="44"/>
    </row>
    <row r="119" spans="2:22" s="40" customFormat="1" x14ac:dyDescent="0.2">
      <c r="B119" s="42">
        <v>330</v>
      </c>
      <c r="C119" s="40">
        <v>26.708612203680001</v>
      </c>
      <c r="D119" s="40">
        <v>30.4316631469882</v>
      </c>
      <c r="T119" s="42"/>
      <c r="U119" s="43"/>
      <c r="V119" s="44"/>
    </row>
    <row r="120" spans="2:22" s="40" customFormat="1" x14ac:dyDescent="0.2">
      <c r="B120" s="42">
        <v>340</v>
      </c>
      <c r="C120" s="40">
        <v>28.2545403802749</v>
      </c>
      <c r="D120" s="40">
        <v>32.039905250852797</v>
      </c>
      <c r="T120" s="42"/>
      <c r="U120" s="43"/>
      <c r="V120" s="44"/>
    </row>
    <row r="121" spans="2:22" s="40" customFormat="1" x14ac:dyDescent="0.2">
      <c r="B121" s="42">
        <v>350</v>
      </c>
      <c r="C121" s="40">
        <v>29.856097668588902</v>
      </c>
      <c r="D121" s="40">
        <v>33.6955735921632</v>
      </c>
      <c r="T121" s="42"/>
      <c r="U121" s="43"/>
      <c r="V121" s="44"/>
    </row>
    <row r="122" spans="2:22" s="40" customFormat="1" x14ac:dyDescent="0.2">
      <c r="B122" s="42">
        <v>360</v>
      </c>
      <c r="C122" s="40">
        <v>31.5274283892164</v>
      </c>
      <c r="D122" s="40">
        <v>35.412644819316803</v>
      </c>
      <c r="T122" s="42"/>
      <c r="U122" s="43"/>
      <c r="V122" s="44"/>
    </row>
    <row r="123" spans="2:22" s="40" customFormat="1" x14ac:dyDescent="0.2">
      <c r="B123" s="42">
        <v>370</v>
      </c>
      <c r="C123" s="40">
        <v>33.228876541229603</v>
      </c>
      <c r="D123" s="40">
        <v>37.149917647381997</v>
      </c>
      <c r="T123" s="42"/>
      <c r="U123" s="43"/>
      <c r="V123" s="44"/>
    </row>
    <row r="124" spans="2:22" s="40" customFormat="1" x14ac:dyDescent="0.2">
      <c r="B124" s="42">
        <v>380</v>
      </c>
      <c r="C124" s="40">
        <v>34.900015225467897</v>
      </c>
      <c r="D124" s="40">
        <v>38.845778535121902</v>
      </c>
      <c r="T124" s="42"/>
      <c r="U124" s="43"/>
      <c r="V124" s="44"/>
    </row>
    <row r="125" spans="2:22" s="40" customFormat="1" x14ac:dyDescent="0.2">
      <c r="B125" s="42">
        <v>390</v>
      </c>
      <c r="C125" s="40">
        <v>36.487451489577602</v>
      </c>
      <c r="D125" s="40">
        <v>40.446966732973401</v>
      </c>
      <c r="T125" s="42"/>
      <c r="U125" s="43"/>
      <c r="V125" s="44"/>
    </row>
    <row r="126" spans="2:22" s="40" customFormat="1" x14ac:dyDescent="0.2">
      <c r="B126" s="42">
        <v>400</v>
      </c>
      <c r="C126" s="40">
        <v>37.9662496456884</v>
      </c>
      <c r="D126" s="40">
        <v>41.929954291904899</v>
      </c>
      <c r="T126" s="42"/>
      <c r="U126" s="43"/>
      <c r="V126" s="44"/>
    </row>
    <row r="127" spans="2:22" s="40" customFormat="1" x14ac:dyDescent="0.2">
      <c r="B127" s="42">
        <v>410</v>
      </c>
      <c r="C127" s="40">
        <v>39.353835383013603</v>
      </c>
      <c r="D127" s="40">
        <v>43.314281148927599</v>
      </c>
      <c r="T127" s="42"/>
      <c r="U127" s="43"/>
      <c r="V127" s="44"/>
    </row>
    <row r="128" spans="2:22" s="40" customFormat="1" x14ac:dyDescent="0.2">
      <c r="B128" s="42">
        <v>420</v>
      </c>
      <c r="C128" s="40">
        <v>40.6657682726334</v>
      </c>
      <c r="D128" s="40">
        <v>44.617005668592299</v>
      </c>
      <c r="T128" s="42"/>
      <c r="U128" s="43"/>
      <c r="V128" s="44"/>
    </row>
    <row r="129" spans="2:22" s="40" customFormat="1" x14ac:dyDescent="0.2">
      <c r="B129" s="42">
        <v>430</v>
      </c>
      <c r="C129" s="40">
        <v>42.456694927059303</v>
      </c>
      <c r="D129" s="40">
        <v>46.391420569054901</v>
      </c>
      <c r="T129" s="42"/>
      <c r="U129" s="43"/>
      <c r="V129" s="44"/>
    </row>
    <row r="130" spans="2:22" s="40" customFormat="1" x14ac:dyDescent="0.2">
      <c r="B130" s="42">
        <v>440</v>
      </c>
      <c r="C130" s="40">
        <v>45.454235158179301</v>
      </c>
      <c r="D130" s="40">
        <v>49.357796079734698</v>
      </c>
      <c r="T130" s="42"/>
      <c r="U130" s="43"/>
      <c r="V130" s="44"/>
    </row>
    <row r="131" spans="2:22" s="40" customFormat="1" x14ac:dyDescent="0.2">
      <c r="B131" s="42">
        <v>450</v>
      </c>
      <c r="C131" s="40">
        <v>48.332431791858099</v>
      </c>
      <c r="D131" s="40">
        <v>52.196308101571503</v>
      </c>
      <c r="T131" s="42"/>
      <c r="U131" s="43"/>
      <c r="V131" s="44"/>
    </row>
    <row r="132" spans="2:22" s="40" customFormat="1" x14ac:dyDescent="0.2">
      <c r="B132" s="42">
        <v>460</v>
      </c>
      <c r="C132" s="40">
        <v>50.776307217852001</v>
      </c>
      <c r="D132" s="40">
        <v>54.598506691771497</v>
      </c>
      <c r="T132" s="42"/>
      <c r="U132" s="43"/>
      <c r="V132" s="44"/>
    </row>
    <row r="133" spans="2:22" s="40" customFormat="1" x14ac:dyDescent="0.2">
      <c r="B133" s="42">
        <v>470</v>
      </c>
      <c r="C133" s="40">
        <v>52.816204974199103</v>
      </c>
      <c r="D133" s="40">
        <v>56.597179850138701</v>
      </c>
      <c r="T133" s="42"/>
      <c r="U133" s="43"/>
      <c r="V133" s="44"/>
    </row>
    <row r="134" spans="2:22" s="40" customFormat="1" x14ac:dyDescent="0.2">
      <c r="B134" s="42">
        <v>480</v>
      </c>
      <c r="C134" s="40">
        <v>54.5540157404917</v>
      </c>
      <c r="D134" s="40">
        <v>58.29485645594</v>
      </c>
      <c r="T134" s="42"/>
      <c r="U134" s="43"/>
      <c r="V134" s="44"/>
    </row>
    <row r="135" spans="2:22" s="40" customFormat="1" x14ac:dyDescent="0.2">
      <c r="B135" s="42">
        <v>490</v>
      </c>
      <c r="C135" s="40">
        <v>56.136240307204197</v>
      </c>
      <c r="D135" s="40">
        <v>59.836760697035103</v>
      </c>
      <c r="T135" s="42"/>
      <c r="U135" s="43"/>
      <c r="V135" s="44"/>
    </row>
    <row r="136" spans="2:22" s="40" customFormat="1" x14ac:dyDescent="0.2">
      <c r="B136" s="42">
        <v>500</v>
      </c>
      <c r="C136" s="40">
        <v>57.687054947949001</v>
      </c>
      <c r="D136" s="40">
        <v>61.3452882288586</v>
      </c>
      <c r="T136" s="42"/>
      <c r="U136" s="43"/>
      <c r="V136" s="44"/>
    </row>
    <row r="137" spans="2:22" s="40" customFormat="1" x14ac:dyDescent="0.2">
      <c r="B137" s="42">
        <v>510</v>
      </c>
      <c r="C137" s="40">
        <v>59.249452451635399</v>
      </c>
      <c r="D137" s="40">
        <v>62.8628672189814</v>
      </c>
      <c r="T137" s="42"/>
      <c r="U137" s="43"/>
      <c r="V137" s="44"/>
    </row>
    <row r="138" spans="2:22" s="40" customFormat="1" x14ac:dyDescent="0.2">
      <c r="B138" s="42">
        <v>520</v>
      </c>
      <c r="C138" s="40">
        <v>60.829657565877703</v>
      </c>
      <c r="D138" s="40">
        <v>64.395621599457897</v>
      </c>
      <c r="T138" s="42"/>
      <c r="U138" s="43"/>
      <c r="V138" s="44"/>
    </row>
    <row r="139" spans="2:22" s="40" customFormat="1" x14ac:dyDescent="0.2">
      <c r="B139" s="42">
        <v>530</v>
      </c>
      <c r="C139" s="40">
        <v>62.412712800146103</v>
      </c>
      <c r="D139" s="40">
        <v>65.9288568615233</v>
      </c>
      <c r="T139" s="42"/>
      <c r="U139" s="43"/>
      <c r="V139" s="44"/>
    </row>
    <row r="140" spans="2:22" s="40" customFormat="1" x14ac:dyDescent="0.2">
      <c r="B140" s="42">
        <v>540</v>
      </c>
      <c r="C140" s="40">
        <v>63.977936009652602</v>
      </c>
      <c r="D140" s="40">
        <v>67.442232753856899</v>
      </c>
      <c r="T140" s="42"/>
      <c r="U140" s="43"/>
      <c r="V140" s="44"/>
    </row>
    <row r="141" spans="2:22" s="40" customFormat="1" x14ac:dyDescent="0.2">
      <c r="B141" s="42">
        <v>550</v>
      </c>
      <c r="C141" s="40">
        <v>65.519945538873699</v>
      </c>
      <c r="D141" s="40">
        <v>68.930319915024597</v>
      </c>
      <c r="T141" s="42"/>
      <c r="U141" s="43"/>
      <c r="V141" s="44"/>
    </row>
    <row r="142" spans="2:22" s="40" customFormat="1" x14ac:dyDescent="0.2">
      <c r="B142" s="42">
        <v>560</v>
      </c>
      <c r="C142" s="40">
        <v>67.036781271991799</v>
      </c>
      <c r="D142" s="40">
        <v>70.390835810327403</v>
      </c>
      <c r="T142" s="42"/>
      <c r="U142" s="43"/>
      <c r="V142" s="44"/>
    </row>
    <row r="143" spans="2:22" s="40" customFormat="1" x14ac:dyDescent="0.2">
      <c r="B143" s="42">
        <v>570</v>
      </c>
      <c r="C143" s="40">
        <v>68.527300051673507</v>
      </c>
      <c r="D143" s="40">
        <v>71.822240839127502</v>
      </c>
      <c r="T143" s="42"/>
      <c r="U143" s="43"/>
      <c r="V143" s="44"/>
    </row>
    <row r="144" spans="2:22" s="40" customFormat="1" x14ac:dyDescent="0.2">
      <c r="B144" s="42">
        <v>580</v>
      </c>
      <c r="C144" s="40">
        <v>69.991808385490799</v>
      </c>
      <c r="D144" s="40">
        <v>73.224429691330599</v>
      </c>
      <c r="T144" s="42"/>
      <c r="U144" s="43"/>
      <c r="V144" s="44"/>
    </row>
    <row r="145" spans="2:22" s="40" customFormat="1" x14ac:dyDescent="0.2">
      <c r="B145" s="42">
        <v>590</v>
      </c>
      <c r="C145" s="40">
        <v>71.429387776072701</v>
      </c>
      <c r="D145" s="40">
        <v>74.595824652842595</v>
      </c>
      <c r="T145" s="42"/>
      <c r="U145" s="43"/>
      <c r="V145" s="44"/>
    </row>
    <row r="146" spans="2:22" s="40" customFormat="1" x14ac:dyDescent="0.2">
      <c r="B146" s="42">
        <v>600</v>
      </c>
      <c r="C146" s="40">
        <v>72.839555080831801</v>
      </c>
      <c r="D146" s="40">
        <v>75.935502955712394</v>
      </c>
      <c r="T146" s="42"/>
      <c r="U146" s="43"/>
      <c r="V146" s="44"/>
    </row>
    <row r="147" spans="2:22" s="40" customFormat="1" x14ac:dyDescent="0.2">
      <c r="B147" s="42">
        <v>610</v>
      </c>
      <c r="C147" s="40">
        <v>74.221249125960696</v>
      </c>
      <c r="D147" s="40">
        <v>77.241968693998999</v>
      </c>
      <c r="T147" s="42"/>
      <c r="U147" s="43"/>
      <c r="V147" s="44"/>
    </row>
    <row r="148" spans="2:22" s="40" customFormat="1" x14ac:dyDescent="0.2">
      <c r="B148" s="42">
        <v>620</v>
      </c>
      <c r="C148" s="40">
        <v>75.572789777105001</v>
      </c>
      <c r="D148" s="40">
        <v>78.513580253217597</v>
      </c>
      <c r="T148" s="42"/>
      <c r="U148" s="43"/>
      <c r="V148" s="44"/>
    </row>
    <row r="149" spans="2:22" s="40" customFormat="1" x14ac:dyDescent="0.2">
      <c r="B149" s="42">
        <v>630</v>
      </c>
      <c r="C149" s="40">
        <v>76.892621556040794</v>
      </c>
      <c r="D149" s="40">
        <v>79.749097336412603</v>
      </c>
      <c r="T149" s="42"/>
      <c r="U149" s="43"/>
      <c r="V149" s="44"/>
    </row>
    <row r="150" spans="2:22" s="40" customFormat="1" x14ac:dyDescent="0.2">
      <c r="B150" s="42">
        <v>640</v>
      </c>
      <c r="C150" s="40">
        <v>78.178847449918706</v>
      </c>
      <c r="D150" s="40">
        <v>80.946953581621202</v>
      </c>
      <c r="T150" s="42"/>
      <c r="U150" s="43"/>
      <c r="V150" s="44"/>
    </row>
    <row r="151" spans="2:22" s="40" customFormat="1" x14ac:dyDescent="0.2">
      <c r="B151" s="42">
        <v>650</v>
      </c>
      <c r="C151" s="40">
        <v>79.429905991095495</v>
      </c>
      <c r="D151" s="40">
        <v>82.106001980678997</v>
      </c>
      <c r="T151" s="42"/>
      <c r="U151" s="43"/>
      <c r="V151" s="44"/>
    </row>
    <row r="152" spans="2:22" s="40" customFormat="1" x14ac:dyDescent="0.2">
      <c r="B152" s="42">
        <v>660</v>
      </c>
      <c r="C152" s="40">
        <v>80.644210121584194</v>
      </c>
      <c r="D152" s="40">
        <v>83.225102358945904</v>
      </c>
      <c r="T152" s="42"/>
      <c r="U152" s="43"/>
      <c r="V152" s="44"/>
    </row>
    <row r="153" spans="2:22" s="40" customFormat="1" x14ac:dyDescent="0.2">
      <c r="B153" s="42">
        <v>670</v>
      </c>
      <c r="C153" s="40">
        <v>81.820285514066299</v>
      </c>
      <c r="D153" s="40">
        <v>84.3032579154209</v>
      </c>
      <c r="T153" s="42"/>
      <c r="U153" s="43"/>
      <c r="V153" s="44"/>
    </row>
    <row r="154" spans="2:22" s="40" customFormat="1" x14ac:dyDescent="0.2">
      <c r="B154" s="42">
        <v>680</v>
      </c>
      <c r="C154" s="40">
        <v>82.956877545489107</v>
      </c>
      <c r="D154" s="40">
        <v>85.339727037305096</v>
      </c>
      <c r="T154" s="42"/>
      <c r="U154" s="43"/>
      <c r="V154" s="44"/>
    </row>
    <row r="155" spans="2:22" s="40" customFormat="1" x14ac:dyDescent="0.2">
      <c r="B155" s="42">
        <v>690</v>
      </c>
      <c r="C155" s="40">
        <v>84.052430271559004</v>
      </c>
      <c r="D155" s="40">
        <v>86.333522352220896</v>
      </c>
      <c r="T155" s="42"/>
      <c r="U155" s="43"/>
      <c r="V155" s="44"/>
    </row>
    <row r="156" spans="2:22" s="40" customFormat="1" x14ac:dyDescent="0.2">
      <c r="B156" s="42">
        <v>700</v>
      </c>
      <c r="C156" s="40">
        <v>85.1060063212812</v>
      </c>
      <c r="D156" s="40">
        <v>87.284243258003599</v>
      </c>
      <c r="T156" s="42"/>
      <c r="U156" s="43"/>
      <c r="V156" s="44"/>
    </row>
    <row r="157" spans="2:22" x14ac:dyDescent="0.2">
      <c r="B157" s="39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T157" s="35"/>
      <c r="U157" s="36"/>
      <c r="V157" s="34"/>
    </row>
    <row r="158" spans="2:22" x14ac:dyDescent="0.2">
      <c r="B158" s="39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T158" s="35"/>
      <c r="U158" s="36"/>
      <c r="V158" s="34"/>
    </row>
    <row r="159" spans="2:22" x14ac:dyDescent="0.2">
      <c r="B159" s="39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T159" s="35"/>
      <c r="U159" s="36"/>
      <c r="V159" s="34"/>
    </row>
    <row r="160" spans="2:22" x14ac:dyDescent="0.2">
      <c r="B160" s="39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T160" s="35"/>
      <c r="U160" s="36"/>
      <c r="V160" s="34"/>
    </row>
    <row r="161" spans="2:22" x14ac:dyDescent="0.2">
      <c r="B161" s="39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T161" s="35"/>
      <c r="U161" s="36"/>
      <c r="V161" s="34"/>
    </row>
    <row r="162" spans="2:22" x14ac:dyDescent="0.2">
      <c r="B162" s="39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T162" s="35"/>
      <c r="U162" s="36"/>
      <c r="V162" s="34"/>
    </row>
    <row r="163" spans="2:22" x14ac:dyDescent="0.2">
      <c r="B163" s="39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T163" s="35"/>
      <c r="U163" s="36"/>
      <c r="V163" s="34"/>
    </row>
    <row r="164" spans="2:22" x14ac:dyDescent="0.2">
      <c r="B164" s="39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</row>
    <row r="165" spans="2:22" x14ac:dyDescent="0.2">
      <c r="B165" s="39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</row>
    <row r="166" spans="2:22" x14ac:dyDescent="0.2">
      <c r="B166" s="39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</row>
    <row r="167" spans="2:22" x14ac:dyDescent="0.2">
      <c r="B167" s="39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</row>
    <row r="168" spans="2:22" x14ac:dyDescent="0.2">
      <c r="B168" s="39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</row>
    <row r="169" spans="2:22" x14ac:dyDescent="0.2">
      <c r="B169" s="39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</row>
    <row r="170" spans="2:22" x14ac:dyDescent="0.2">
      <c r="B170" s="39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</row>
    <row r="171" spans="2:22" x14ac:dyDescent="0.2">
      <c r="B171" s="39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</row>
    <row r="172" spans="2:22" x14ac:dyDescent="0.2"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</row>
    <row r="173" spans="2:22" x14ac:dyDescent="0.2"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</row>
    <row r="174" spans="2:22" x14ac:dyDescent="0.2"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</row>
    <row r="175" spans="2:22" x14ac:dyDescent="0.2"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</row>
    <row r="176" spans="2:22" x14ac:dyDescent="0.2"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</row>
    <row r="177" spans="2:17" x14ac:dyDescent="0.2"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</row>
    <row r="178" spans="2:17" x14ac:dyDescent="0.2"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</row>
    <row r="179" spans="2:17" x14ac:dyDescent="0.2"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</row>
  </sheetData>
  <phoneticPr fontId="2" type="noConversion"/>
  <pageMargins left="0.75" right="0.75" top="1" bottom="1" header="0.5" footer="0.5"/>
  <pageSetup paperSize="9" scale="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Summary</vt:lpstr>
      <vt:lpstr>Yield Graph</vt:lpstr>
      <vt:lpstr>Summary!Area_de_impressao</vt:lpstr>
      <vt:lpstr>'Yield Graph'!Area_de_impressao</vt:lpstr>
    </vt:vector>
  </TitlesOfParts>
  <Company>Spiral Software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Fabiano Silva</cp:lastModifiedBy>
  <cp:lastPrinted>2022-03-16T17:27:52Z</cp:lastPrinted>
  <dcterms:created xsi:type="dcterms:W3CDTF">2007-09-13T12:34:08Z</dcterms:created>
  <dcterms:modified xsi:type="dcterms:W3CDTF">2022-03-16T17:32:26Z</dcterms:modified>
</cp:coreProperties>
</file>